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ree Goods Distributeurs\2024\Outils\"/>
    </mc:Choice>
  </mc:AlternateContent>
  <xr:revisionPtr revIDLastSave="0" documentId="13_ncr:1_{9E2DA268-4639-4B7F-A9A7-6AEE73E33083}" xr6:coauthVersionLast="47" xr6:coauthVersionMax="47" xr10:uidLastSave="{00000000-0000-0000-0000-000000000000}"/>
  <bookViews>
    <workbookView xWindow="-120" yWindow="-120" windowWidth="29040" windowHeight="15840" xr2:uid="{38DAF694-5EAE-4FAE-B53B-1E73BF68CE11}"/>
  </bookViews>
  <sheets>
    <sheet name="Feuil1" sheetId="1" r:id="rId1"/>
    <sheet name="Feuil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1" l="1"/>
  <c r="H20" i="1"/>
  <c r="G20" i="1"/>
  <c r="H24" i="1"/>
  <c r="G24" i="1"/>
  <c r="H51" i="1"/>
  <c r="G65" i="1"/>
  <c r="G58" i="1"/>
  <c r="H55" i="1"/>
  <c r="F15" i="1"/>
  <c r="G69" i="1"/>
  <c r="G68" i="1"/>
  <c r="G67" i="1"/>
  <c r="G66" i="1"/>
  <c r="G64" i="1"/>
  <c r="G63" i="1"/>
  <c r="G62" i="1"/>
  <c r="G61" i="1"/>
  <c r="G60" i="1"/>
  <c r="G59" i="1"/>
  <c r="H54" i="1"/>
  <c r="H52" i="1"/>
  <c r="H50" i="1"/>
  <c r="H49" i="1"/>
  <c r="H48" i="1"/>
  <c r="H47" i="1"/>
  <c r="H44" i="1"/>
  <c r="G44" i="1"/>
  <c r="H43" i="1"/>
  <c r="G43" i="1"/>
  <c r="H42" i="1"/>
  <c r="G42" i="1"/>
  <c r="H39" i="1"/>
  <c r="G39" i="1"/>
  <c r="H38" i="1"/>
  <c r="G38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3" i="1"/>
  <c r="G23" i="1"/>
  <c r="H19" i="1"/>
  <c r="G19" i="1"/>
  <c r="F16" i="1"/>
  <c r="F14" i="1"/>
  <c r="F13" i="1"/>
  <c r="F10" i="1"/>
  <c r="F9" i="1"/>
  <c r="C6" i="1" l="1"/>
</calcChain>
</file>

<file path=xl/sharedStrings.xml><?xml version="1.0" encoding="utf-8"?>
<sst xmlns="http://schemas.openxmlformats.org/spreadsheetml/2006/main" count="86" uniqueCount="80">
  <si>
    <r>
      <t xml:space="preserve">                                                                                                                        </t>
    </r>
    <r>
      <rPr>
        <b/>
        <sz val="16"/>
        <color theme="0"/>
        <rFont val="Calibri"/>
        <family val="2"/>
        <scheme val="minor"/>
      </rPr>
      <t>DERMOSCENT® TOOLS</t>
    </r>
  </si>
  <si>
    <t>COUNTRY:</t>
  </si>
  <si>
    <t>DATE:</t>
  </si>
  <si>
    <t xml:space="preserve">TOTAL: </t>
  </si>
  <si>
    <r>
      <rPr>
        <sz val="11"/>
        <color rgb="FFFF0000"/>
        <rFont val="Calibri"/>
        <family val="2"/>
        <scheme val="minor"/>
      </rPr>
      <t xml:space="preserve"> MAX </t>
    </r>
    <r>
      <rPr>
        <sz val="11"/>
        <color theme="1"/>
        <rFont val="Calibri"/>
        <family val="2"/>
        <scheme val="minor"/>
      </rPr>
      <t xml:space="preserve">
Unit cost</t>
    </r>
  </si>
  <si>
    <t>QUANTITY</t>
  </si>
  <si>
    <t>TOTAL €</t>
  </si>
  <si>
    <t>CORPORATE TOOLS</t>
  </si>
  <si>
    <t>Congress tote bag - organic cotton</t>
  </si>
  <si>
    <t>Pen - biodegradable</t>
  </si>
  <si>
    <r>
      <rPr>
        <b/>
        <sz val="11"/>
        <color rgb="FFFF0000"/>
        <rFont val="Calibri"/>
        <family val="2"/>
        <scheme val="minor"/>
      </rPr>
      <t xml:space="preserve">MAX </t>
    </r>
    <r>
      <rPr>
        <sz val="11"/>
        <color theme="1"/>
        <rFont val="Calibri"/>
        <family val="2"/>
        <scheme val="minor"/>
      </rPr>
      <t xml:space="preserve">
Unit cost</t>
    </r>
  </si>
  <si>
    <t>Trade tools</t>
  </si>
  <si>
    <t>DERMOSCENT BIO BALM®  DISPLAY</t>
  </si>
  <si>
    <r>
      <t xml:space="preserve">Glorifier </t>
    </r>
    <r>
      <rPr>
        <sz val="11"/>
        <color rgb="FFFF0000"/>
        <rFont val="Calibri"/>
        <family val="2"/>
        <scheme val="minor"/>
      </rPr>
      <t>(wooden base ; billboard to be printed locally)</t>
    </r>
    <r>
      <rPr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rgb="FF0070C0"/>
        <rFont val="Calibri"/>
        <family val="2"/>
        <scheme val="minor"/>
      </rPr>
      <t>NEW</t>
    </r>
  </si>
  <si>
    <r>
      <t xml:space="preserve">PHYSIO Easy Brush shelf talker  </t>
    </r>
    <r>
      <rPr>
        <b/>
        <i/>
        <sz val="11"/>
        <color rgb="FF0070C0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00B050"/>
        <rFont val="Calibri"/>
        <family val="2"/>
        <scheme val="minor"/>
      </rPr>
      <t>French only</t>
    </r>
  </si>
  <si>
    <t>Floor display Wood</t>
  </si>
  <si>
    <t xml:space="preserve">MAX 
Unit cost </t>
  </si>
  <si>
    <r>
      <t xml:space="preserve">QUANTITY IN </t>
    </r>
    <r>
      <rPr>
        <b/>
        <sz val="11"/>
        <color theme="1"/>
        <rFont val="Calibri"/>
        <family val="2"/>
        <scheme val="minor"/>
      </rPr>
      <t>ENGLISH</t>
    </r>
  </si>
  <si>
    <r>
      <t xml:space="preserve">QUANTITY IN </t>
    </r>
    <r>
      <rPr>
        <b/>
        <sz val="11"/>
        <color theme="1"/>
        <rFont val="Calibri"/>
        <family val="2"/>
        <scheme val="minor"/>
      </rPr>
      <t>FRENCH</t>
    </r>
  </si>
  <si>
    <t>TOTAL €
 IN ENGLISH</t>
  </si>
  <si>
    <t>TOTAL €
 IN FRENCH</t>
  </si>
  <si>
    <t>DOCUMENTS</t>
  </si>
  <si>
    <r>
      <t xml:space="preserve">Handbook on Veterinary Dermo-Cosmetics for vets </t>
    </r>
    <r>
      <rPr>
        <sz val="11"/>
        <color rgb="FFFF0000"/>
        <rFont val="Calibri"/>
        <family val="2"/>
        <scheme val="minor"/>
      </rPr>
      <t>UNTIL STOCKS LAST</t>
    </r>
  </si>
  <si>
    <t>VISUALIZERS</t>
  </si>
  <si>
    <r>
      <t xml:space="preserve">PHYSIO EASY BRUSH </t>
    </r>
    <r>
      <rPr>
        <i/>
        <sz val="11"/>
        <color theme="1"/>
        <rFont val="Calibri"/>
        <family val="2"/>
        <scheme val="minor"/>
      </rPr>
      <t xml:space="preserve">- 4 pages </t>
    </r>
    <r>
      <rPr>
        <b/>
        <i/>
        <sz val="11"/>
        <color rgb="FF0070C0"/>
        <rFont val="Calibri"/>
        <family val="2"/>
        <scheme val="minor"/>
      </rPr>
      <t>NEW</t>
    </r>
  </si>
  <si>
    <r>
      <t xml:space="preserve">PYO range </t>
    </r>
    <r>
      <rPr>
        <i/>
        <sz val="11"/>
        <color theme="1"/>
        <rFont val="Calibri"/>
        <family val="2"/>
        <scheme val="minor"/>
      </rPr>
      <t>- 8 pages</t>
    </r>
  </si>
  <si>
    <r>
      <t>ATOP 7® range - 6</t>
    </r>
    <r>
      <rPr>
        <i/>
        <sz val="11"/>
        <color theme="1"/>
        <rFont val="Calibri"/>
        <family val="2"/>
        <scheme val="minor"/>
      </rPr>
      <t xml:space="preserve"> pages</t>
    </r>
    <r>
      <rPr>
        <sz val="11"/>
        <color theme="1"/>
        <rFont val="Calibri"/>
        <family val="2"/>
        <scheme val="minor"/>
      </rPr>
      <t xml:space="preserve"> </t>
    </r>
  </si>
  <si>
    <t xml:space="preserve">Essential range - 6 pages </t>
  </si>
  <si>
    <r>
      <t xml:space="preserve">Spot-on  - </t>
    </r>
    <r>
      <rPr>
        <i/>
        <sz val="11"/>
        <color theme="1"/>
        <rFont val="Calibri"/>
        <family val="2"/>
        <scheme val="minor"/>
      </rPr>
      <t>2 pages</t>
    </r>
  </si>
  <si>
    <r>
      <t xml:space="preserve">Auricular range - </t>
    </r>
    <r>
      <rPr>
        <i/>
        <sz val="11"/>
        <color theme="1"/>
        <rFont val="Calibri"/>
        <family val="2"/>
        <scheme val="minor"/>
      </rPr>
      <t>4 pages</t>
    </r>
  </si>
  <si>
    <r>
      <t xml:space="preserve">Hygiene - </t>
    </r>
    <r>
      <rPr>
        <i/>
        <sz val="11"/>
        <color theme="1"/>
        <rFont val="Calibri"/>
        <family val="2"/>
        <scheme val="minor"/>
      </rPr>
      <t>4 pages</t>
    </r>
  </si>
  <si>
    <r>
      <t xml:space="preserve">Cicafolia® - </t>
    </r>
    <r>
      <rPr>
        <i/>
        <sz val="11"/>
        <color theme="1"/>
        <rFont val="Calibri"/>
        <family val="2"/>
        <scheme val="minor"/>
      </rPr>
      <t>2 pages</t>
    </r>
  </si>
  <si>
    <r>
      <t xml:space="preserve">Aromacalm® - </t>
    </r>
    <r>
      <rPr>
        <i/>
        <sz val="11"/>
        <color theme="1"/>
        <rFont val="Calibri"/>
        <family val="2"/>
        <scheme val="minor"/>
      </rPr>
      <t>2 pages</t>
    </r>
  </si>
  <si>
    <r>
      <t xml:space="preserve">SunFREE - </t>
    </r>
    <r>
      <rPr>
        <i/>
        <sz val="11"/>
        <color theme="1"/>
        <rFont val="Calibri"/>
        <family val="2"/>
        <scheme val="minor"/>
      </rPr>
      <t>2 pages</t>
    </r>
  </si>
  <si>
    <r>
      <t xml:space="preserve">Horses line - </t>
    </r>
    <r>
      <rPr>
        <i/>
        <sz val="11"/>
        <color theme="1"/>
        <rFont val="Calibri"/>
        <family val="2"/>
        <scheme val="minor"/>
      </rPr>
      <t>2 pages</t>
    </r>
  </si>
  <si>
    <r>
      <t xml:space="preserve">Keravita® - </t>
    </r>
    <r>
      <rPr>
        <i/>
        <sz val="11"/>
        <color theme="1"/>
        <rFont val="Calibri"/>
        <family val="2"/>
        <scheme val="minor"/>
      </rPr>
      <t xml:space="preserve">4 pages </t>
    </r>
  </si>
  <si>
    <r>
      <t xml:space="preserve">Uti-Zen® - </t>
    </r>
    <r>
      <rPr>
        <i/>
        <sz val="11"/>
        <color theme="1"/>
        <rFont val="Calibri"/>
        <family val="2"/>
        <scheme val="minor"/>
      </rPr>
      <t>2 pages</t>
    </r>
  </si>
  <si>
    <t xml:space="preserve">Specific small mammals - 8 pages </t>
  </si>
  <si>
    <t>upon request</t>
  </si>
  <si>
    <r>
      <t xml:space="preserve">Scientific report - </t>
    </r>
    <r>
      <rPr>
        <i/>
        <sz val="11"/>
        <color theme="1"/>
        <rFont val="Calibri"/>
        <family val="2"/>
        <scheme val="minor"/>
      </rPr>
      <t>24 pages</t>
    </r>
  </si>
  <si>
    <r>
      <t xml:space="preserve">Scientific dossier ATOP 7 spot-on  </t>
    </r>
    <r>
      <rPr>
        <i/>
        <sz val="11"/>
        <color theme="1"/>
        <rFont val="Calibri"/>
        <family val="2"/>
        <scheme val="minor"/>
      </rPr>
      <t>- 8 pages</t>
    </r>
  </si>
  <si>
    <t>Clinical cases</t>
  </si>
  <si>
    <t>Scientific posters</t>
  </si>
  <si>
    <t>ATOP7® spot-on folder -UNTIL STOCKS LAST</t>
  </si>
  <si>
    <t>Institutional folder - UNTIL STOCKS LAST</t>
  </si>
  <si>
    <t>Vademecum</t>
  </si>
  <si>
    <t>CONSUMER LEAFLETS</t>
  </si>
  <si>
    <t xml:space="preserve">Itchy skin? </t>
  </si>
  <si>
    <t xml:space="preserve">Available in English upon  quotation </t>
  </si>
  <si>
    <t>Dandruff, hair loss, bad odours?</t>
  </si>
  <si>
    <t>Skin infections?</t>
  </si>
  <si>
    <t>Ear hygiene</t>
  </si>
  <si>
    <t xml:space="preserve">Dermoscent BIO BALM® + Cicafolia® </t>
  </si>
  <si>
    <t>Behavioral disorders?</t>
  </si>
  <si>
    <t xml:space="preserve">Body Hygiene : shampoos and foams </t>
  </si>
  <si>
    <r>
      <t>PHYSIO LINE -</t>
    </r>
    <r>
      <rPr>
        <b/>
        <i/>
        <sz val="11"/>
        <color rgb="FF0070C0"/>
        <rFont val="Calibri"/>
        <family val="2"/>
        <scheme val="minor"/>
      </rPr>
      <t xml:space="preserve"> NEW</t>
    </r>
  </si>
  <si>
    <t xml:space="preserve">Consumer brochure  </t>
  </si>
  <si>
    <t>Unit cost</t>
  </si>
  <si>
    <t>Per box</t>
  </si>
  <si>
    <t>PRODUCTS/ SAMPLES</t>
  </si>
  <si>
    <t>EFA PHYSIO SHAMPOO 15ml</t>
  </si>
  <si>
    <r>
      <t>ATOP 7</t>
    </r>
    <r>
      <rPr>
        <sz val="11"/>
        <color theme="1"/>
        <rFont val="Calibri"/>
        <family val="2"/>
      </rPr>
      <t>®</t>
    </r>
    <r>
      <rPr>
        <sz val="11"/>
        <color theme="1"/>
        <rFont val="Calibri"/>
        <family val="2"/>
        <scheme val="minor"/>
      </rPr>
      <t xml:space="preserve"> SHAMPOO 15ml</t>
    </r>
  </si>
  <si>
    <t>PYOCLEAN® SHAMPOO  15ml</t>
  </si>
  <si>
    <t>ESSENTIAL 6® SEBO SHAMPOO 15ml</t>
  </si>
  <si>
    <t>VET KIT</t>
  </si>
  <si>
    <t>PYO KIT</t>
  </si>
  <si>
    <t xml:space="preserve">ATOP 7® KIT </t>
  </si>
  <si>
    <t>SHAMPOO BOX</t>
  </si>
  <si>
    <t xml:space="preserve">     REFILL EFA PHYSIO SHAMPOO </t>
  </si>
  <si>
    <t xml:space="preserve">     REFILL ATOP 7® SHAMPOO </t>
  </si>
  <si>
    <t xml:space="preserve">     REFILL PYOCLEAN® SHAMPOO </t>
  </si>
  <si>
    <t xml:space="preserve">     REFILL ESSENTIAL 6® SEBO SHAMPOO</t>
  </si>
  <si>
    <t>Liste 3 vet kit</t>
  </si>
  <si>
    <t>Liste 2 ech</t>
  </si>
  <si>
    <t>List 1 stylo</t>
  </si>
  <si>
    <t>Liste 4  PYO kit</t>
  </si>
  <si>
    <t>Lsite 5 shampoo box</t>
  </si>
  <si>
    <t>Liste 6 refill</t>
  </si>
  <si>
    <r>
      <t xml:space="preserve">Book on Canine Atopic Dermatits for pet parents </t>
    </r>
    <r>
      <rPr>
        <b/>
        <i/>
        <strike/>
        <sz val="11"/>
        <color rgb="FF00B050"/>
        <rFont val="Calibri"/>
        <family val="2"/>
        <scheme val="minor"/>
      </rPr>
      <t>NEW TBC</t>
    </r>
    <r>
      <rPr>
        <b/>
        <sz val="11"/>
        <color rgb="FFFF0000"/>
        <rFont val="Calibri"/>
        <family val="2"/>
        <scheme val="minor"/>
      </rPr>
      <t xml:space="preserve"> CANCELLED</t>
    </r>
  </si>
  <si>
    <t>Tools available in priority upon forecasts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</si>
</sst>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9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</font>
    <font>
      <b/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i/>
      <strike/>
      <sz val="11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628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0" fillId="0" borderId="2" xfId="0" applyBorder="1" applyProtection="1">
      <protection locked="0"/>
    </xf>
    <xf numFmtId="44" fontId="0" fillId="0" borderId="0" xfId="1" applyFont="1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wrapText="1"/>
    </xf>
    <xf numFmtId="44" fontId="0" fillId="5" borderId="3" xfId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44" fontId="8" fillId="5" borderId="8" xfId="1" applyFont="1" applyFill="1" applyBorder="1" applyProtection="1"/>
    <xf numFmtId="0" fontId="0" fillId="0" borderId="8" xfId="0" applyBorder="1" applyProtection="1">
      <protection locked="0"/>
    </xf>
    <xf numFmtId="9" fontId="7" fillId="0" borderId="0" xfId="2" applyFont="1" applyFill="1" applyAlignment="1">
      <alignment horizontal="center"/>
    </xf>
    <xf numFmtId="44" fontId="0" fillId="5" borderId="12" xfId="1" applyFont="1" applyFill="1" applyBorder="1" applyProtection="1"/>
    <xf numFmtId="0" fontId="0" fillId="0" borderId="12" xfId="0" applyBorder="1" applyProtection="1">
      <protection locked="0"/>
    </xf>
    <xf numFmtId="44" fontId="0" fillId="0" borderId="0" xfId="1" applyFont="1" applyFill="1" applyBorder="1" applyProtection="1"/>
    <xf numFmtId="44" fontId="0" fillId="5" borderId="15" xfId="1" applyFont="1" applyFill="1" applyBorder="1" applyProtection="1"/>
    <xf numFmtId="0" fontId="0" fillId="0" borderId="15" xfId="0" applyBorder="1" applyProtection="1">
      <protection locked="0"/>
    </xf>
    <xf numFmtId="0" fontId="0" fillId="0" borderId="19" xfId="0" applyBorder="1" applyProtection="1">
      <protection locked="0"/>
    </xf>
    <xf numFmtId="44" fontId="0" fillId="5" borderId="8" xfId="1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9" fontId="7" fillId="0" borderId="0" xfId="2" applyFont="1" applyFill="1" applyAlignment="1" applyProtection="1">
      <alignment horizontal="center"/>
      <protection locked="0"/>
    </xf>
    <xf numFmtId="44" fontId="0" fillId="0" borderId="22" xfId="1" applyFont="1" applyFill="1" applyBorder="1" applyAlignment="1" applyProtection="1">
      <alignment horizontal="center" vertical="center" wrapText="1"/>
    </xf>
    <xf numFmtId="44" fontId="0" fillId="5" borderId="8" xfId="1" applyFont="1" applyFill="1" applyBorder="1" applyProtection="1"/>
    <xf numFmtId="44" fontId="8" fillId="5" borderId="15" xfId="1" applyFont="1" applyFill="1" applyBorder="1" applyProtection="1"/>
    <xf numFmtId="0" fontId="0" fillId="9" borderId="15" xfId="0" applyFill="1" applyBorder="1" applyProtection="1">
      <protection locked="0"/>
    </xf>
    <xf numFmtId="9" fontId="7" fillId="0" borderId="0" xfId="2" applyFont="1" applyAlignment="1" applyProtection="1">
      <alignment horizontal="center"/>
      <protection locked="0"/>
    </xf>
    <xf numFmtId="0" fontId="0" fillId="9" borderId="19" xfId="0" applyFill="1" applyBorder="1" applyProtection="1">
      <protection locked="0"/>
    </xf>
    <xf numFmtId="44" fontId="8" fillId="0" borderId="0" xfId="1" applyFont="1" applyBorder="1" applyProtection="1"/>
    <xf numFmtId="44" fontId="14" fillId="5" borderId="15" xfId="1" applyFont="1" applyFill="1" applyBorder="1" applyProtection="1"/>
    <xf numFmtId="44" fontId="0" fillId="5" borderId="28" xfId="1" applyFont="1" applyFill="1" applyBorder="1" applyProtection="1"/>
    <xf numFmtId="44" fontId="0" fillId="5" borderId="1" xfId="1" applyFont="1" applyFill="1" applyBorder="1" applyProtection="1"/>
    <xf numFmtId="0" fontId="0" fillId="0" borderId="32" xfId="0" applyBorder="1" applyProtection="1">
      <protection locked="0"/>
    </xf>
    <xf numFmtId="44" fontId="8" fillId="5" borderId="36" xfId="1" applyFont="1" applyFill="1" applyBorder="1" applyProtection="1"/>
    <xf numFmtId="44" fontId="0" fillId="0" borderId="0" xfId="1" applyFont="1" applyAlignment="1" applyProtection="1">
      <alignment horizontal="center" vertical="center"/>
    </xf>
    <xf numFmtId="44" fontId="0" fillId="5" borderId="35" xfId="1" applyFont="1" applyFill="1" applyBorder="1" applyAlignment="1" applyProtection="1">
      <alignment horizontal="center" vertical="center"/>
    </xf>
    <xf numFmtId="9" fontId="0" fillId="0" borderId="0" xfId="2" applyFont="1" applyAlignment="1">
      <alignment horizontal="center"/>
    </xf>
    <xf numFmtId="9" fontId="7" fillId="0" borderId="0" xfId="2" applyFont="1"/>
    <xf numFmtId="0" fontId="0" fillId="0" borderId="0" xfId="0" applyAlignment="1" applyProtection="1">
      <alignment wrapText="1"/>
      <protection locked="0"/>
    </xf>
    <xf numFmtId="44" fontId="0" fillId="0" borderId="0" xfId="1" applyFont="1" applyProtection="1">
      <protection locked="0"/>
    </xf>
    <xf numFmtId="44" fontId="0" fillId="0" borderId="0" xfId="1" applyFont="1"/>
    <xf numFmtId="0" fontId="0" fillId="0" borderId="35" xfId="0" applyBorder="1" applyProtection="1"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3" fillId="3" borderId="1" xfId="0" applyFont="1" applyFill="1" applyBorder="1"/>
    <xf numFmtId="0" fontId="3" fillId="3" borderId="2" xfId="0" applyFont="1" applyFill="1" applyBorder="1"/>
    <xf numFmtId="0" fontId="0" fillId="0" borderId="2" xfId="0" applyBorder="1"/>
    <xf numFmtId="44" fontId="0" fillId="4" borderId="2" xfId="0" applyNumberFormat="1" applyFill="1" applyBorder="1"/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6" borderId="7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wrapText="1"/>
    </xf>
    <xf numFmtId="44" fontId="0" fillId="5" borderId="9" xfId="0" applyNumberFormat="1" applyFill="1" applyBorder="1"/>
    <xf numFmtId="8" fontId="6" fillId="0" borderId="0" xfId="0" applyNumberFormat="1" applyFont="1"/>
    <xf numFmtId="0" fontId="3" fillId="6" borderId="11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wrapText="1"/>
    </xf>
    <xf numFmtId="44" fontId="0" fillId="5" borderId="13" xfId="0" applyNumberFormat="1" applyFill="1" applyBorder="1"/>
    <xf numFmtId="0" fontId="0" fillId="0" borderId="0" xfId="0" applyAlignment="1">
      <alignment horizontal="center" vertical="center"/>
    </xf>
    <xf numFmtId="44" fontId="0" fillId="0" borderId="0" xfId="0" applyNumberFormat="1"/>
    <xf numFmtId="0" fontId="6" fillId="0" borderId="0" xfId="0" applyFont="1"/>
    <xf numFmtId="0" fontId="3" fillId="7" borderId="7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wrapText="1"/>
    </xf>
    <xf numFmtId="44" fontId="0" fillId="5" borderId="16" xfId="0" applyNumberFormat="1" applyFill="1" applyBorder="1"/>
    <xf numFmtId="44" fontId="6" fillId="0" borderId="0" xfId="1" applyFont="1" applyProtection="1"/>
    <xf numFmtId="0" fontId="3" fillId="7" borderId="18" xfId="0" applyFont="1" applyFill="1" applyBorder="1" applyAlignment="1">
      <alignment horizontal="center" vertical="center" wrapText="1"/>
    </xf>
    <xf numFmtId="0" fontId="0" fillId="5" borderId="19" xfId="0" applyFill="1" applyBorder="1" applyAlignment="1">
      <alignment wrapText="1"/>
    </xf>
    <xf numFmtId="0" fontId="3" fillId="7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5" borderId="4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3" fillId="8" borderId="7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vertical="center" wrapText="1"/>
    </xf>
    <xf numFmtId="44" fontId="0" fillId="5" borderId="8" xfId="0" applyNumberFormat="1" applyFill="1" applyBorder="1" applyAlignment="1">
      <alignment horizontal="center" vertical="center" wrapText="1"/>
    </xf>
    <xf numFmtId="44" fontId="0" fillId="5" borderId="9" xfId="0" applyNumberForma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8" borderId="11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0" fillId="0" borderId="23" xfId="0" applyBorder="1" applyAlignment="1">
      <alignment horizontal="center" wrapText="1"/>
    </xf>
    <xf numFmtId="44" fontId="0" fillId="0" borderId="23" xfId="0" applyNumberFormat="1" applyBorder="1" applyAlignment="1">
      <alignment horizontal="center" wrapText="1"/>
    </xf>
    <xf numFmtId="44" fontId="0" fillId="0" borderId="24" xfId="0" applyNumberFormat="1" applyBorder="1" applyAlignment="1">
      <alignment horizontal="center" wrapText="1"/>
    </xf>
    <xf numFmtId="0" fontId="3" fillId="5" borderId="8" xfId="0" applyFont="1" applyFill="1" applyBorder="1" applyAlignment="1">
      <alignment vertical="center"/>
    </xf>
    <xf numFmtId="0" fontId="0" fillId="5" borderId="8" xfId="0" applyFill="1" applyBorder="1"/>
    <xf numFmtId="0" fontId="0" fillId="5" borderId="9" xfId="0" applyFill="1" applyBorder="1"/>
    <xf numFmtId="0" fontId="3" fillId="8" borderId="14" xfId="0" applyFont="1" applyFill="1" applyBorder="1" applyAlignment="1">
      <alignment horizontal="center" vertical="center" wrapText="1"/>
    </xf>
    <xf numFmtId="44" fontId="0" fillId="5" borderId="15" xfId="0" applyNumberFormat="1" applyFill="1" applyBorder="1"/>
    <xf numFmtId="44" fontId="0" fillId="5" borderId="19" xfId="0" applyNumberFormat="1" applyFill="1" applyBorder="1"/>
    <xf numFmtId="44" fontId="0" fillId="5" borderId="25" xfId="0" applyNumberFormat="1" applyFill="1" applyBorder="1"/>
    <xf numFmtId="0" fontId="0" fillId="5" borderId="12" xfId="0" applyFill="1" applyBorder="1"/>
    <xf numFmtId="44" fontId="0" fillId="5" borderId="12" xfId="0" applyNumberFormat="1" applyFill="1" applyBorder="1"/>
    <xf numFmtId="0" fontId="3" fillId="8" borderId="0" xfId="0" applyFont="1" applyFill="1" applyAlignment="1">
      <alignment horizontal="center" vertical="center" wrapText="1"/>
    </xf>
    <xf numFmtId="44" fontId="0" fillId="0" borderId="26" xfId="0" applyNumberFormat="1" applyBorder="1"/>
    <xf numFmtId="44" fontId="0" fillId="5" borderId="8" xfId="0" applyNumberFormat="1" applyFill="1" applyBorder="1"/>
    <xf numFmtId="0" fontId="0" fillId="5" borderId="15" xfId="0" applyFill="1" applyBorder="1"/>
    <xf numFmtId="0" fontId="0" fillId="0" borderId="0" xfId="0" applyAlignment="1">
      <alignment horizontal="left"/>
    </xf>
    <xf numFmtId="0" fontId="3" fillId="8" borderId="27" xfId="0" applyFont="1" applyFill="1" applyBorder="1" applyAlignment="1">
      <alignment horizontal="center" vertical="center" wrapText="1"/>
    </xf>
    <xf numFmtId="0" fontId="3" fillId="5" borderId="28" xfId="0" applyFont="1" applyFill="1" applyBorder="1"/>
    <xf numFmtId="0" fontId="0" fillId="5" borderId="28" xfId="0" applyFill="1" applyBorder="1"/>
    <xf numFmtId="44" fontId="0" fillId="5" borderId="28" xfId="0" applyNumberFormat="1" applyFill="1" applyBorder="1"/>
    <xf numFmtId="44" fontId="0" fillId="5" borderId="29" xfId="0" applyNumberFormat="1" applyFill="1" applyBorder="1"/>
    <xf numFmtId="0" fontId="3" fillId="8" borderId="2" xfId="0" applyFont="1" applyFill="1" applyBorder="1" applyAlignment="1">
      <alignment horizontal="center" vertical="center" wrapText="1"/>
    </xf>
    <xf numFmtId="44" fontId="0" fillId="10" borderId="15" xfId="0" applyNumberFormat="1" applyFill="1" applyBorder="1"/>
    <xf numFmtId="44" fontId="0" fillId="10" borderId="19" xfId="0" applyNumberFormat="1" applyFill="1" applyBorder="1"/>
    <xf numFmtId="0" fontId="3" fillId="8" borderId="34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left"/>
    </xf>
    <xf numFmtId="0" fontId="0" fillId="10" borderId="38" xfId="0" applyFill="1" applyBorder="1"/>
    <xf numFmtId="44" fontId="0" fillId="5" borderId="36" xfId="0" applyNumberFormat="1" applyFill="1" applyBorder="1"/>
    <xf numFmtId="0" fontId="0" fillId="0" borderId="0" xfId="0" applyAlignment="1">
      <alignment horizontal="center"/>
    </xf>
    <xf numFmtId="0" fontId="0" fillId="5" borderId="38" xfId="0" applyFill="1" applyBorder="1" applyAlignment="1">
      <alignment horizontal="center"/>
    </xf>
    <xf numFmtId="0" fontId="0" fillId="5" borderId="38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/>
    </xf>
    <xf numFmtId="9" fontId="15" fillId="0" borderId="0" xfId="2" applyFont="1" applyProtection="1"/>
    <xf numFmtId="0" fontId="3" fillId="6" borderId="14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vertical="center" wrapText="1"/>
    </xf>
    <xf numFmtId="44" fontId="18" fillId="5" borderId="12" xfId="1" applyFont="1" applyFill="1" applyBorder="1" applyAlignment="1" applyProtection="1">
      <alignment horizontal="center" vertical="center" wrapText="1"/>
    </xf>
    <xf numFmtId="0" fontId="18" fillId="0" borderId="12" xfId="0" applyFont="1" applyBorder="1" applyAlignment="1" applyProtection="1">
      <alignment horizontal="center" wrapText="1"/>
      <protection locked="0"/>
    </xf>
    <xf numFmtId="0" fontId="18" fillId="0" borderId="41" xfId="0" applyFont="1" applyBorder="1" applyAlignment="1" applyProtection="1">
      <alignment horizontal="center" wrapText="1"/>
      <protection locked="0"/>
    </xf>
    <xf numFmtId="44" fontId="18" fillId="5" borderId="12" xfId="0" applyNumberFormat="1" applyFont="1" applyFill="1" applyBorder="1" applyAlignment="1">
      <alignment horizontal="center" vertical="center" wrapText="1"/>
    </xf>
    <xf numFmtId="44" fontId="18" fillId="5" borderId="13" xfId="0" applyNumberFormat="1" applyFont="1" applyFill="1" applyBorder="1" applyAlignment="1">
      <alignment horizontal="center" vertical="center" wrapText="1"/>
    </xf>
    <xf numFmtId="44" fontId="15" fillId="0" borderId="0" xfId="1" applyFont="1" applyAlignment="1" applyProtection="1">
      <alignment horizontal="center"/>
    </xf>
    <xf numFmtId="0" fontId="15" fillId="0" borderId="0" xfId="0" applyFont="1"/>
    <xf numFmtId="44" fontId="15" fillId="0" borderId="0" xfId="1" applyFont="1" applyProtection="1"/>
    <xf numFmtId="0" fontId="15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3" fillId="6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0" fillId="10" borderId="30" xfId="0" applyFill="1" applyBorder="1" applyAlignment="1">
      <alignment horizontal="center" vertical="center" wrapText="1"/>
    </xf>
    <xf numFmtId="0" fontId="0" fillId="10" borderId="31" xfId="0" applyFill="1" applyBorder="1" applyAlignment="1">
      <alignment horizontal="center" vertical="center" wrapText="1"/>
    </xf>
    <xf numFmtId="0" fontId="0" fillId="10" borderId="33" xfId="0" applyFill="1" applyBorder="1" applyAlignment="1">
      <alignment horizontal="center" vertical="center" wrapText="1"/>
    </xf>
    <xf numFmtId="0" fontId="0" fillId="10" borderId="37" xfId="0" applyFill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87208</xdr:rowOff>
    </xdr:from>
    <xdr:to>
      <xdr:col>2</xdr:col>
      <xdr:colOff>105834</xdr:colOff>
      <xdr:row>0</xdr:row>
      <xdr:rowOff>582083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EC42A69-1E03-4DFF-A62C-349645F5E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87208"/>
          <a:ext cx="1905847" cy="49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08BC8-7CF7-42C1-B822-2510C9E8C6B4}">
  <dimension ref="A1:J75"/>
  <sheetViews>
    <sheetView showGridLines="0" tabSelected="1" zoomScale="90" zoomScaleNormal="90" workbookViewId="0">
      <selection activeCell="L12" sqref="L12"/>
    </sheetView>
  </sheetViews>
  <sheetFormatPr baseColWidth="10" defaultRowHeight="15" x14ac:dyDescent="0.25"/>
  <cols>
    <col min="1" max="1" width="17.85546875" customWidth="1"/>
    <col min="2" max="2" width="10.28515625" customWidth="1"/>
    <col min="3" max="3" width="66" customWidth="1"/>
  </cols>
  <sheetData>
    <row r="1" spans="1:10" ht="55.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</row>
    <row r="2" spans="1:10" ht="18.75" x14ac:dyDescent="0.25">
      <c r="C2" s="124" t="s">
        <v>79</v>
      </c>
    </row>
    <row r="4" spans="1:10" x14ac:dyDescent="0.25">
      <c r="A4" s="42" t="s">
        <v>1</v>
      </c>
      <c r="B4" s="43"/>
      <c r="C4" s="1"/>
      <c r="D4" s="2"/>
      <c r="J4" s="3"/>
    </row>
    <row r="5" spans="1:10" x14ac:dyDescent="0.25">
      <c r="A5" s="42" t="s">
        <v>2</v>
      </c>
      <c r="B5" s="43"/>
      <c r="C5" s="44">
        <v>2024</v>
      </c>
      <c r="D5" s="2"/>
      <c r="J5" s="4"/>
    </row>
    <row r="6" spans="1:10" x14ac:dyDescent="0.25">
      <c r="A6" s="42" t="s">
        <v>3</v>
      </c>
      <c r="B6" s="43"/>
      <c r="C6" s="45">
        <f>SUM(F9:F10)+SUM(G58:G69)+SUM(G23:G44)+SUM(H23:H55)+G19+H19+SUM(F13:F16)+I55+G20+H20</f>
        <v>0</v>
      </c>
      <c r="D6" s="2"/>
      <c r="J6" s="3"/>
    </row>
    <row r="7" spans="1:10" ht="15.75" thickBot="1" x14ac:dyDescent="0.3">
      <c r="C7" s="5"/>
      <c r="D7" s="2"/>
      <c r="J7" s="3"/>
    </row>
    <row r="8" spans="1:10" ht="30.75" thickBot="1" x14ac:dyDescent="0.3">
      <c r="C8" s="5"/>
      <c r="D8" s="6" t="s">
        <v>4</v>
      </c>
      <c r="E8" s="46" t="s">
        <v>5</v>
      </c>
      <c r="F8" s="47" t="s">
        <v>6</v>
      </c>
      <c r="I8" s="48"/>
      <c r="J8" s="7"/>
    </row>
    <row r="9" spans="1:10" x14ac:dyDescent="0.25">
      <c r="A9" s="129" t="s">
        <v>7</v>
      </c>
      <c r="B9" s="49">
        <v>1</v>
      </c>
      <c r="C9" s="50" t="s">
        <v>8</v>
      </c>
      <c r="D9" s="8">
        <v>2.5</v>
      </c>
      <c r="E9" s="9"/>
      <c r="F9" s="51">
        <f>D9*E9</f>
        <v>0</v>
      </c>
      <c r="I9" s="52"/>
      <c r="J9" s="10"/>
    </row>
    <row r="10" spans="1:10" ht="15.75" thickBot="1" x14ac:dyDescent="0.3">
      <c r="A10" s="130"/>
      <c r="B10" s="53">
        <v>2</v>
      </c>
      <c r="C10" s="54" t="s">
        <v>9</v>
      </c>
      <c r="D10" s="11">
        <v>0.7</v>
      </c>
      <c r="E10" s="12"/>
      <c r="F10" s="55">
        <f t="shared" ref="F10" si="0">D10*E10</f>
        <v>0</v>
      </c>
      <c r="I10" s="52"/>
      <c r="J10" s="10"/>
    </row>
    <row r="11" spans="1:10" ht="15.75" thickBot="1" x14ac:dyDescent="0.3">
      <c r="A11" s="56"/>
      <c r="B11" s="56"/>
      <c r="C11" s="5"/>
      <c r="D11" s="13"/>
      <c r="F11" s="57"/>
      <c r="I11" s="58"/>
      <c r="J11" s="10"/>
    </row>
    <row r="12" spans="1:10" ht="30.75" thickBot="1" x14ac:dyDescent="0.3">
      <c r="A12" s="56"/>
      <c r="B12" s="56"/>
      <c r="C12" s="5"/>
      <c r="D12" s="6" t="s">
        <v>10</v>
      </c>
      <c r="E12" s="46" t="s">
        <v>5</v>
      </c>
      <c r="F12" s="47" t="s">
        <v>6</v>
      </c>
      <c r="I12" s="58"/>
      <c r="J12" s="10"/>
    </row>
    <row r="13" spans="1:10" x14ac:dyDescent="0.25">
      <c r="A13" s="131" t="s">
        <v>11</v>
      </c>
      <c r="B13" s="59">
        <v>3</v>
      </c>
      <c r="C13" s="50" t="s">
        <v>12</v>
      </c>
      <c r="D13" s="8">
        <v>3.75</v>
      </c>
      <c r="E13" s="9"/>
      <c r="F13" s="51">
        <f t="shared" ref="F13:F16" si="1">D13*E13</f>
        <v>0</v>
      </c>
      <c r="I13" s="52"/>
      <c r="J13" s="10"/>
    </row>
    <row r="14" spans="1:10" x14ac:dyDescent="0.25">
      <c r="A14" s="132"/>
      <c r="B14" s="60">
        <v>4</v>
      </c>
      <c r="C14" s="61" t="s">
        <v>13</v>
      </c>
      <c r="D14" s="14">
        <v>9.9</v>
      </c>
      <c r="E14" s="15"/>
      <c r="F14" s="62">
        <f t="shared" si="1"/>
        <v>0</v>
      </c>
      <c r="I14" s="63"/>
      <c r="J14" s="10"/>
    </row>
    <row r="15" spans="1:10" x14ac:dyDescent="0.25">
      <c r="A15" s="132"/>
      <c r="B15" s="64">
        <v>5</v>
      </c>
      <c r="C15" s="65" t="s">
        <v>14</v>
      </c>
      <c r="D15" s="14">
        <v>1</v>
      </c>
      <c r="E15" s="16"/>
      <c r="F15" s="62">
        <f>D15*E15</f>
        <v>0</v>
      </c>
      <c r="I15" s="63"/>
      <c r="J15" s="10"/>
    </row>
    <row r="16" spans="1:10" ht="15.75" thickBot="1" x14ac:dyDescent="0.3">
      <c r="A16" s="133"/>
      <c r="B16" s="66">
        <v>6</v>
      </c>
      <c r="C16" s="54" t="s">
        <v>15</v>
      </c>
      <c r="D16" s="11">
        <v>129</v>
      </c>
      <c r="E16" s="12"/>
      <c r="F16" s="55">
        <f t="shared" si="1"/>
        <v>0</v>
      </c>
      <c r="J16" s="10"/>
    </row>
    <row r="17" spans="1:10" ht="15.75" thickBot="1" x14ac:dyDescent="0.3">
      <c r="A17" s="56"/>
      <c r="B17" s="56"/>
      <c r="C17" s="5"/>
      <c r="D17" s="13"/>
      <c r="F17" s="57"/>
      <c r="J17" s="3"/>
    </row>
    <row r="18" spans="1:10" ht="30.75" thickBot="1" x14ac:dyDescent="0.3">
      <c r="C18" s="67"/>
      <c r="D18" s="6" t="s">
        <v>16</v>
      </c>
      <c r="E18" s="68" t="s">
        <v>17</v>
      </c>
      <c r="F18" s="68" t="s">
        <v>18</v>
      </c>
      <c r="G18" s="68" t="s">
        <v>19</v>
      </c>
      <c r="H18" s="69" t="s">
        <v>20</v>
      </c>
      <c r="I18" s="48"/>
      <c r="J18" s="7"/>
    </row>
    <row r="19" spans="1:10" x14ac:dyDescent="0.25">
      <c r="A19" s="134" t="s">
        <v>21</v>
      </c>
      <c r="B19" s="70">
        <v>7</v>
      </c>
      <c r="C19" s="71" t="s">
        <v>22</v>
      </c>
      <c r="D19" s="17">
        <v>18</v>
      </c>
      <c r="E19" s="18"/>
      <c r="F19" s="41"/>
      <c r="G19" s="72">
        <f>D19*E19</f>
        <v>0</v>
      </c>
      <c r="H19" s="73">
        <f>F19*D19</f>
        <v>0</v>
      </c>
      <c r="I19" s="74"/>
      <c r="J19" s="19"/>
    </row>
    <row r="20" spans="1:10" ht="15.75" thickBot="1" x14ac:dyDescent="0.3">
      <c r="A20" s="135"/>
      <c r="B20" s="113">
        <v>8</v>
      </c>
      <c r="C20" s="114" t="s">
        <v>78</v>
      </c>
      <c r="D20" s="115">
        <v>11</v>
      </c>
      <c r="E20" s="116"/>
      <c r="F20" s="117"/>
      <c r="G20" s="118">
        <f>D20*E20</f>
        <v>0</v>
      </c>
      <c r="H20" s="119">
        <f>F20*D20</f>
        <v>0</v>
      </c>
      <c r="I20" s="120"/>
      <c r="J20" s="20"/>
    </row>
    <row r="21" spans="1:10" ht="7.5" customHeight="1" thickBot="1" x14ac:dyDescent="0.3">
      <c r="A21" s="136"/>
      <c r="B21" s="76"/>
      <c r="C21" s="77"/>
      <c r="D21" s="21"/>
      <c r="E21" s="78"/>
      <c r="F21" s="78"/>
      <c r="G21" s="79"/>
      <c r="H21" s="80"/>
      <c r="I21" s="121"/>
      <c r="J21" s="20"/>
    </row>
    <row r="22" spans="1:10" x14ac:dyDescent="0.25">
      <c r="A22" s="136"/>
      <c r="B22" s="70"/>
      <c r="C22" s="81" t="s">
        <v>23</v>
      </c>
      <c r="D22" s="22"/>
      <c r="E22" s="82"/>
      <c r="F22" s="82"/>
      <c r="G22" s="82"/>
      <c r="H22" s="83"/>
      <c r="I22" s="121"/>
      <c r="J22" s="20"/>
    </row>
    <row r="23" spans="1:10" x14ac:dyDescent="0.25">
      <c r="A23" s="136"/>
      <c r="B23" s="84">
        <v>9</v>
      </c>
      <c r="C23" s="61" t="s">
        <v>24</v>
      </c>
      <c r="D23" s="23">
        <v>0.72</v>
      </c>
      <c r="E23" s="24"/>
      <c r="F23" s="24"/>
      <c r="G23" s="85">
        <f t="shared" ref="G23:G44" si="2">D23*E23</f>
        <v>0</v>
      </c>
      <c r="H23" s="62">
        <f t="shared" ref="H23:H50" si="3">D23*F23</f>
        <v>0</v>
      </c>
      <c r="I23" s="122"/>
      <c r="J23" s="20"/>
    </row>
    <row r="24" spans="1:10" x14ac:dyDescent="0.25">
      <c r="A24" s="136"/>
      <c r="B24" s="84">
        <v>10</v>
      </c>
      <c r="C24" s="61" t="s">
        <v>25</v>
      </c>
      <c r="D24" s="23">
        <v>1.5</v>
      </c>
      <c r="E24" s="24"/>
      <c r="F24" s="24"/>
      <c r="G24" s="85">
        <f>D24*E24</f>
        <v>0</v>
      </c>
      <c r="H24" s="62">
        <f>D24*F24</f>
        <v>0</v>
      </c>
      <c r="I24" s="122"/>
      <c r="J24" s="20"/>
    </row>
    <row r="25" spans="1:10" x14ac:dyDescent="0.25">
      <c r="A25" s="136"/>
      <c r="B25" s="84">
        <v>11</v>
      </c>
      <c r="C25" s="61" t="s">
        <v>26</v>
      </c>
      <c r="D25" s="23">
        <v>1</v>
      </c>
      <c r="E25" s="24"/>
      <c r="F25" s="24"/>
      <c r="G25" s="85">
        <f t="shared" si="2"/>
        <v>0</v>
      </c>
      <c r="H25" s="62">
        <f t="shared" si="3"/>
        <v>0</v>
      </c>
      <c r="I25" s="122"/>
      <c r="J25" s="20"/>
    </row>
    <row r="26" spans="1:10" x14ac:dyDescent="0.25">
      <c r="A26" s="136"/>
      <c r="B26" s="84">
        <v>12</v>
      </c>
      <c r="C26" s="61" t="s">
        <v>27</v>
      </c>
      <c r="D26" s="23">
        <v>1</v>
      </c>
      <c r="E26" s="24"/>
      <c r="F26" s="24"/>
      <c r="G26" s="85">
        <f t="shared" si="2"/>
        <v>0</v>
      </c>
      <c r="H26" s="62">
        <f t="shared" si="3"/>
        <v>0</v>
      </c>
      <c r="I26" s="122"/>
      <c r="J26" s="20"/>
    </row>
    <row r="27" spans="1:10" x14ac:dyDescent="0.25">
      <c r="A27" s="136"/>
      <c r="B27" s="84">
        <v>13</v>
      </c>
      <c r="C27" s="61" t="s">
        <v>28</v>
      </c>
      <c r="D27" s="23">
        <v>0.38</v>
      </c>
      <c r="E27" s="24"/>
      <c r="F27" s="24"/>
      <c r="G27" s="85">
        <f t="shared" si="2"/>
        <v>0</v>
      </c>
      <c r="H27" s="62">
        <f t="shared" si="3"/>
        <v>0</v>
      </c>
      <c r="I27" s="122"/>
      <c r="J27" s="20"/>
    </row>
    <row r="28" spans="1:10" x14ac:dyDescent="0.25">
      <c r="A28" s="136"/>
      <c r="B28" s="84">
        <v>14</v>
      </c>
      <c r="C28" s="61" t="s">
        <v>29</v>
      </c>
      <c r="D28" s="23">
        <v>0.72</v>
      </c>
      <c r="E28" s="24"/>
      <c r="F28" s="24"/>
      <c r="G28" s="85">
        <f t="shared" si="2"/>
        <v>0</v>
      </c>
      <c r="H28" s="62">
        <f t="shared" si="3"/>
        <v>0</v>
      </c>
      <c r="I28" s="122"/>
      <c r="J28" s="20"/>
    </row>
    <row r="29" spans="1:10" x14ac:dyDescent="0.25">
      <c r="A29" s="136"/>
      <c r="B29" s="84">
        <v>15</v>
      </c>
      <c r="C29" s="61" t="s">
        <v>30</v>
      </c>
      <c r="D29" s="23">
        <v>0.72</v>
      </c>
      <c r="E29" s="24"/>
      <c r="F29" s="24"/>
      <c r="G29" s="85">
        <f t="shared" si="2"/>
        <v>0</v>
      </c>
      <c r="H29" s="62">
        <f t="shared" si="3"/>
        <v>0</v>
      </c>
      <c r="I29" s="122"/>
      <c r="J29" s="25"/>
    </row>
    <row r="30" spans="1:10" x14ac:dyDescent="0.25">
      <c r="A30" s="136"/>
      <c r="B30" s="84">
        <v>16</v>
      </c>
      <c r="C30" s="61" t="s">
        <v>31</v>
      </c>
      <c r="D30" s="23">
        <v>0.38</v>
      </c>
      <c r="E30" s="24"/>
      <c r="F30" s="24"/>
      <c r="G30" s="85">
        <f t="shared" si="2"/>
        <v>0</v>
      </c>
      <c r="H30" s="62">
        <f t="shared" si="3"/>
        <v>0</v>
      </c>
      <c r="I30" s="122"/>
      <c r="J30" s="25"/>
    </row>
    <row r="31" spans="1:10" x14ac:dyDescent="0.25">
      <c r="A31" s="136"/>
      <c r="B31" s="84">
        <v>17</v>
      </c>
      <c r="C31" s="61" t="s">
        <v>32</v>
      </c>
      <c r="D31" s="23">
        <v>0.38</v>
      </c>
      <c r="E31" s="24"/>
      <c r="F31" s="24"/>
      <c r="G31" s="85">
        <f t="shared" si="2"/>
        <v>0</v>
      </c>
      <c r="H31" s="62">
        <f t="shared" si="3"/>
        <v>0</v>
      </c>
      <c r="I31" s="122"/>
      <c r="J31" s="25"/>
    </row>
    <row r="32" spans="1:10" x14ac:dyDescent="0.25">
      <c r="A32" s="136"/>
      <c r="B32" s="84">
        <v>18</v>
      </c>
      <c r="C32" s="65" t="s">
        <v>33</v>
      </c>
      <c r="D32" s="23">
        <v>0.38</v>
      </c>
      <c r="E32" s="26"/>
      <c r="F32" s="26"/>
      <c r="G32" s="86">
        <f t="shared" si="2"/>
        <v>0</v>
      </c>
      <c r="H32" s="87">
        <f t="shared" si="3"/>
        <v>0</v>
      </c>
      <c r="I32" s="122"/>
      <c r="J32" s="25"/>
    </row>
    <row r="33" spans="1:10" x14ac:dyDescent="0.25">
      <c r="A33" s="136"/>
      <c r="B33" s="84">
        <v>19</v>
      </c>
      <c r="C33" s="61" t="s">
        <v>34</v>
      </c>
      <c r="D33" s="23">
        <v>0.38</v>
      </c>
      <c r="E33" s="24"/>
      <c r="F33" s="24"/>
      <c r="G33" s="85">
        <f t="shared" si="2"/>
        <v>0</v>
      </c>
      <c r="H33" s="62">
        <f t="shared" si="3"/>
        <v>0</v>
      </c>
      <c r="I33" s="122"/>
      <c r="J33" s="25"/>
    </row>
    <row r="34" spans="1:10" x14ac:dyDescent="0.25">
      <c r="A34" s="136"/>
      <c r="B34" s="84">
        <v>20</v>
      </c>
      <c r="C34" s="61" t="s">
        <v>35</v>
      </c>
      <c r="D34" s="23">
        <v>0.72</v>
      </c>
      <c r="E34" s="24"/>
      <c r="F34" s="24"/>
      <c r="G34" s="85">
        <f t="shared" si="2"/>
        <v>0</v>
      </c>
      <c r="H34" s="62">
        <f t="shared" si="3"/>
        <v>0</v>
      </c>
      <c r="I34" s="122"/>
      <c r="J34" s="25"/>
    </row>
    <row r="35" spans="1:10" x14ac:dyDescent="0.25">
      <c r="A35" s="136"/>
      <c r="B35" s="84">
        <v>21</v>
      </c>
      <c r="C35" s="61" t="s">
        <v>36</v>
      </c>
      <c r="D35" s="23">
        <v>0.38</v>
      </c>
      <c r="E35" s="24"/>
      <c r="F35" s="24"/>
      <c r="G35" s="85">
        <f t="shared" si="2"/>
        <v>0</v>
      </c>
      <c r="H35" s="62">
        <f t="shared" si="3"/>
        <v>0</v>
      </c>
      <c r="I35" s="122"/>
      <c r="J35" s="25"/>
    </row>
    <row r="36" spans="1:10" ht="15.75" thickBot="1" x14ac:dyDescent="0.3">
      <c r="A36" s="136"/>
      <c r="B36" s="84">
        <v>22</v>
      </c>
      <c r="C36" s="88" t="s">
        <v>37</v>
      </c>
      <c r="D36" s="11" t="s">
        <v>38</v>
      </c>
      <c r="E36" s="12"/>
      <c r="F36" s="12"/>
      <c r="G36" s="89"/>
      <c r="H36" s="55"/>
      <c r="I36" s="122"/>
      <c r="J36" s="25"/>
    </row>
    <row r="37" spans="1:10" ht="9" customHeight="1" thickBot="1" x14ac:dyDescent="0.3">
      <c r="A37" s="136"/>
      <c r="B37" s="90"/>
      <c r="C37" s="5"/>
      <c r="D37" s="27"/>
      <c r="G37" s="57"/>
      <c r="H37" s="91"/>
      <c r="I37" s="122"/>
      <c r="J37" s="25"/>
    </row>
    <row r="38" spans="1:10" x14ac:dyDescent="0.25">
      <c r="A38" s="135"/>
      <c r="B38" s="70">
        <v>23</v>
      </c>
      <c r="C38" s="82" t="s">
        <v>39</v>
      </c>
      <c r="D38" s="8">
        <v>2.5</v>
      </c>
      <c r="E38" s="9"/>
      <c r="F38" s="9"/>
      <c r="G38" s="92">
        <f t="shared" si="2"/>
        <v>0</v>
      </c>
      <c r="H38" s="51">
        <f t="shared" si="3"/>
        <v>0</v>
      </c>
      <c r="I38" s="122"/>
      <c r="J38" s="25"/>
    </row>
    <row r="39" spans="1:10" x14ac:dyDescent="0.25">
      <c r="A39" s="135"/>
      <c r="B39" s="84">
        <v>24</v>
      </c>
      <c r="C39" s="93" t="s">
        <v>40</v>
      </c>
      <c r="D39" s="23">
        <v>1.6</v>
      </c>
      <c r="E39" s="15"/>
      <c r="F39" s="15"/>
      <c r="G39" s="85">
        <f t="shared" si="2"/>
        <v>0</v>
      </c>
      <c r="H39" s="62">
        <f t="shared" si="3"/>
        <v>0</v>
      </c>
      <c r="I39" s="122"/>
      <c r="J39" s="25"/>
    </row>
    <row r="40" spans="1:10" x14ac:dyDescent="0.25">
      <c r="A40" s="135"/>
      <c r="B40" s="84">
        <v>25</v>
      </c>
      <c r="C40" s="93" t="s">
        <v>41</v>
      </c>
      <c r="D40" s="28" t="s">
        <v>38</v>
      </c>
      <c r="E40" s="93"/>
      <c r="F40" s="93"/>
      <c r="G40" s="85"/>
      <c r="H40" s="62"/>
      <c r="I40" s="122"/>
      <c r="J40" s="25"/>
    </row>
    <row r="41" spans="1:10" x14ac:dyDescent="0.25">
      <c r="A41" s="135"/>
      <c r="B41" s="84">
        <v>26</v>
      </c>
      <c r="C41" s="93" t="s">
        <v>42</v>
      </c>
      <c r="D41" s="28" t="s">
        <v>38</v>
      </c>
      <c r="E41" s="93"/>
      <c r="F41" s="93"/>
      <c r="G41" s="85"/>
      <c r="H41" s="62"/>
      <c r="I41" s="122"/>
      <c r="J41" s="25"/>
    </row>
    <row r="42" spans="1:10" x14ac:dyDescent="0.25">
      <c r="A42" s="135"/>
      <c r="B42" s="84">
        <v>27</v>
      </c>
      <c r="C42" s="93" t="s">
        <v>43</v>
      </c>
      <c r="D42" s="23">
        <v>3.5</v>
      </c>
      <c r="E42" s="15"/>
      <c r="F42" s="15"/>
      <c r="G42" s="85">
        <f>D42*E42</f>
        <v>0</v>
      </c>
      <c r="H42" s="62">
        <f t="shared" si="3"/>
        <v>0</v>
      </c>
      <c r="I42" s="122"/>
      <c r="J42" s="25"/>
    </row>
    <row r="43" spans="1:10" x14ac:dyDescent="0.25">
      <c r="A43" s="135"/>
      <c r="B43" s="84">
        <v>28</v>
      </c>
      <c r="C43" s="93" t="s">
        <v>44</v>
      </c>
      <c r="D43" s="23">
        <v>1.5</v>
      </c>
      <c r="E43" s="15"/>
      <c r="F43" s="15"/>
      <c r="G43" s="85">
        <f t="shared" si="2"/>
        <v>0</v>
      </c>
      <c r="H43" s="62">
        <f t="shared" si="3"/>
        <v>0</v>
      </c>
      <c r="I43" s="122"/>
      <c r="J43" s="25"/>
    </row>
    <row r="44" spans="1:10" ht="15.75" thickBot="1" x14ac:dyDescent="0.3">
      <c r="A44" s="135"/>
      <c r="B44" s="75">
        <v>29</v>
      </c>
      <c r="C44" s="88" t="s">
        <v>45</v>
      </c>
      <c r="D44" s="11">
        <v>0.5</v>
      </c>
      <c r="E44" s="12"/>
      <c r="F44" s="12"/>
      <c r="G44" s="89">
        <f t="shared" si="2"/>
        <v>0</v>
      </c>
      <c r="H44" s="55">
        <f t="shared" si="3"/>
        <v>0</v>
      </c>
      <c r="I44" s="122"/>
      <c r="J44" s="25"/>
    </row>
    <row r="45" spans="1:10" ht="8.25" customHeight="1" thickBot="1" x14ac:dyDescent="0.3">
      <c r="A45" s="136"/>
      <c r="B45" s="90"/>
      <c r="C45" s="94"/>
      <c r="D45" s="13"/>
      <c r="G45" s="57"/>
      <c r="H45" s="91"/>
      <c r="I45" s="121"/>
      <c r="J45" s="25"/>
    </row>
    <row r="46" spans="1:10" ht="15.75" thickBot="1" x14ac:dyDescent="0.3">
      <c r="A46" s="136"/>
      <c r="B46" s="95"/>
      <c r="C46" s="96" t="s">
        <v>46</v>
      </c>
      <c r="D46" s="29"/>
      <c r="E46" s="97"/>
      <c r="F46" s="97"/>
      <c r="G46" s="98"/>
      <c r="H46" s="99"/>
      <c r="I46" s="121"/>
      <c r="J46" s="25"/>
    </row>
    <row r="47" spans="1:10" x14ac:dyDescent="0.25">
      <c r="A47" s="136"/>
      <c r="B47" s="100">
        <v>30</v>
      </c>
      <c r="C47" s="61" t="s">
        <v>47</v>
      </c>
      <c r="D47" s="30">
        <v>0.11</v>
      </c>
      <c r="E47" s="138" t="s">
        <v>48</v>
      </c>
      <c r="F47" s="1"/>
      <c r="G47" s="101"/>
      <c r="H47" s="62">
        <f t="shared" si="3"/>
        <v>0</v>
      </c>
      <c r="I47" s="122"/>
      <c r="J47" s="25"/>
    </row>
    <row r="48" spans="1:10" x14ac:dyDescent="0.25">
      <c r="A48" s="136"/>
      <c r="B48" s="100">
        <v>31</v>
      </c>
      <c r="C48" s="61" t="s">
        <v>49</v>
      </c>
      <c r="D48" s="30">
        <v>0.11</v>
      </c>
      <c r="E48" s="139"/>
      <c r="F48" s="1"/>
      <c r="G48" s="101"/>
      <c r="H48" s="62">
        <f t="shared" si="3"/>
        <v>0</v>
      </c>
      <c r="I48" s="122"/>
      <c r="J48" s="25"/>
    </row>
    <row r="49" spans="1:10" x14ac:dyDescent="0.25">
      <c r="A49" s="136"/>
      <c r="B49" s="100">
        <v>32</v>
      </c>
      <c r="C49" s="61" t="s">
        <v>50</v>
      </c>
      <c r="D49" s="30">
        <v>0.11</v>
      </c>
      <c r="E49" s="139"/>
      <c r="F49" s="1"/>
      <c r="G49" s="101"/>
      <c r="H49" s="62">
        <f t="shared" si="3"/>
        <v>0</v>
      </c>
      <c r="I49" s="122"/>
      <c r="J49" s="25"/>
    </row>
    <row r="50" spans="1:10" x14ac:dyDescent="0.25">
      <c r="A50" s="136"/>
      <c r="B50" s="100">
        <v>33</v>
      </c>
      <c r="C50" s="61" t="s">
        <v>51</v>
      </c>
      <c r="D50" s="30">
        <v>0.11</v>
      </c>
      <c r="E50" s="139"/>
      <c r="F50" s="1"/>
      <c r="G50" s="101"/>
      <c r="H50" s="62">
        <f t="shared" si="3"/>
        <v>0</v>
      </c>
      <c r="I50" s="122"/>
      <c r="J50" s="25"/>
    </row>
    <row r="51" spans="1:10" x14ac:dyDescent="0.25">
      <c r="A51" s="136"/>
      <c r="B51" s="100">
        <v>34</v>
      </c>
      <c r="C51" s="61" t="s">
        <v>52</v>
      </c>
      <c r="D51" s="30">
        <v>0.11</v>
      </c>
      <c r="E51" s="139"/>
      <c r="F51" s="1"/>
      <c r="G51" s="101"/>
      <c r="H51" s="62">
        <f>D51*F51</f>
        <v>0</v>
      </c>
      <c r="I51" s="122"/>
      <c r="J51" s="25"/>
    </row>
    <row r="52" spans="1:10" x14ac:dyDescent="0.25">
      <c r="A52" s="136"/>
      <c r="B52" s="100">
        <v>35</v>
      </c>
      <c r="C52" s="65" t="s">
        <v>53</v>
      </c>
      <c r="D52" s="30">
        <v>0.11</v>
      </c>
      <c r="E52" s="139"/>
      <c r="F52" s="31"/>
      <c r="G52" s="102"/>
      <c r="H52" s="87">
        <f>D52*F52</f>
        <v>0</v>
      </c>
      <c r="I52" s="122"/>
      <c r="J52" s="3"/>
    </row>
    <row r="53" spans="1:10" x14ac:dyDescent="0.25">
      <c r="A53" s="136"/>
      <c r="B53" s="100">
        <v>36</v>
      </c>
      <c r="C53" s="65" t="s">
        <v>54</v>
      </c>
      <c r="D53" s="30">
        <v>0.11</v>
      </c>
      <c r="E53" s="140"/>
      <c r="F53" s="31"/>
      <c r="G53" s="102"/>
      <c r="H53" s="87">
        <f>D53*F53</f>
        <v>0</v>
      </c>
      <c r="I53" s="122"/>
      <c r="J53" s="3"/>
    </row>
    <row r="54" spans="1:10" ht="15.75" thickBot="1" x14ac:dyDescent="0.3">
      <c r="A54" s="136"/>
      <c r="B54" s="100">
        <v>37</v>
      </c>
      <c r="C54" s="65" t="s">
        <v>55</v>
      </c>
      <c r="D54" s="30">
        <v>0.11</v>
      </c>
      <c r="E54" s="140"/>
      <c r="F54" s="31"/>
      <c r="G54" s="102"/>
      <c r="H54" s="87">
        <f>D54*F54</f>
        <v>0</v>
      </c>
      <c r="I54" s="122"/>
      <c r="J54" s="3"/>
    </row>
    <row r="55" spans="1:10" ht="15.75" thickBot="1" x14ac:dyDescent="0.3">
      <c r="A55" s="137"/>
      <c r="B55" s="103">
        <v>38</v>
      </c>
      <c r="C55" s="104" t="s">
        <v>56</v>
      </c>
      <c r="D55" s="32">
        <v>1.7</v>
      </c>
      <c r="E55" s="141"/>
      <c r="F55" s="40"/>
      <c r="G55" s="105"/>
      <c r="H55" s="106">
        <f>D55*F55</f>
        <v>0</v>
      </c>
      <c r="I55" s="122"/>
      <c r="J55" s="3"/>
    </row>
    <row r="56" spans="1:10" ht="15.75" thickBot="1" x14ac:dyDescent="0.3">
      <c r="C56" s="5"/>
      <c r="D56" s="33"/>
      <c r="F56" s="107"/>
      <c r="G56" s="56"/>
      <c r="I56" s="121"/>
      <c r="J56" s="3"/>
    </row>
    <row r="57" spans="1:10" ht="15.75" thickBot="1" x14ac:dyDescent="0.3">
      <c r="A57" s="56"/>
      <c r="B57" s="56"/>
      <c r="C57" s="5"/>
      <c r="D57" s="34" t="s">
        <v>57</v>
      </c>
      <c r="E57" s="108" t="s">
        <v>5</v>
      </c>
      <c r="F57" s="109" t="s">
        <v>58</v>
      </c>
      <c r="G57" s="110" t="s">
        <v>6</v>
      </c>
      <c r="H57" s="48"/>
      <c r="I57" s="123"/>
      <c r="J57" s="35"/>
    </row>
    <row r="58" spans="1:10" x14ac:dyDescent="0.25">
      <c r="A58" s="125" t="s">
        <v>59</v>
      </c>
      <c r="B58" s="49">
        <v>39</v>
      </c>
      <c r="C58" s="50" t="s">
        <v>60</v>
      </c>
      <c r="D58" s="22">
        <v>0.36</v>
      </c>
      <c r="E58" s="9"/>
      <c r="F58" s="82">
        <v>500</v>
      </c>
      <c r="G58" s="51">
        <f>D58*E58</f>
        <v>0</v>
      </c>
      <c r="H58" s="122"/>
      <c r="I58" s="111"/>
      <c r="J58" s="36"/>
    </row>
    <row r="59" spans="1:10" x14ac:dyDescent="0.25">
      <c r="A59" s="126"/>
      <c r="B59" s="112">
        <v>40</v>
      </c>
      <c r="C59" s="61" t="s">
        <v>61</v>
      </c>
      <c r="D59" s="14">
        <v>0.36</v>
      </c>
      <c r="E59" s="15"/>
      <c r="F59" s="93">
        <v>500</v>
      </c>
      <c r="G59" s="62">
        <f t="shared" ref="G59:G69" si="4">D59*E59</f>
        <v>0</v>
      </c>
      <c r="H59" s="122"/>
      <c r="I59" s="111"/>
      <c r="J59" s="36"/>
    </row>
    <row r="60" spans="1:10" x14ac:dyDescent="0.25">
      <c r="A60" s="126"/>
      <c r="B60" s="112">
        <v>41</v>
      </c>
      <c r="C60" s="61" t="s">
        <v>62</v>
      </c>
      <c r="D60" s="14">
        <v>0.36</v>
      </c>
      <c r="E60" s="15"/>
      <c r="F60" s="93">
        <v>500</v>
      </c>
      <c r="G60" s="62">
        <f t="shared" si="4"/>
        <v>0</v>
      </c>
      <c r="H60" s="122"/>
      <c r="I60" s="111"/>
      <c r="J60" s="36"/>
    </row>
    <row r="61" spans="1:10" x14ac:dyDescent="0.25">
      <c r="A61" s="126"/>
      <c r="B61" s="112">
        <v>42</v>
      </c>
      <c r="C61" s="61" t="s">
        <v>63</v>
      </c>
      <c r="D61" s="14">
        <v>0.36</v>
      </c>
      <c r="E61" s="15"/>
      <c r="F61" s="93">
        <v>500</v>
      </c>
      <c r="G61" s="62">
        <f t="shared" si="4"/>
        <v>0</v>
      </c>
      <c r="H61" s="122"/>
      <c r="I61" s="111"/>
      <c r="J61" s="36"/>
    </row>
    <row r="62" spans="1:10" x14ac:dyDescent="0.25">
      <c r="A62" s="126"/>
      <c r="B62" s="112">
        <v>43</v>
      </c>
      <c r="C62" s="61" t="s">
        <v>64</v>
      </c>
      <c r="D62" s="14">
        <v>20</v>
      </c>
      <c r="E62" s="15"/>
      <c r="F62" s="93">
        <v>12</v>
      </c>
      <c r="G62" s="62">
        <f t="shared" si="4"/>
        <v>0</v>
      </c>
      <c r="H62" s="122"/>
      <c r="I62" s="111"/>
      <c r="J62" s="36"/>
    </row>
    <row r="63" spans="1:10" x14ac:dyDescent="0.25">
      <c r="A63" s="126"/>
      <c r="B63" s="112">
        <v>44</v>
      </c>
      <c r="C63" s="61" t="s">
        <v>65</v>
      </c>
      <c r="D63" s="14">
        <v>24.5</v>
      </c>
      <c r="E63" s="15"/>
      <c r="F63" s="93">
        <v>4</v>
      </c>
      <c r="G63" s="62">
        <f t="shared" si="4"/>
        <v>0</v>
      </c>
      <c r="H63" s="122"/>
      <c r="I63" s="111"/>
      <c r="J63" s="36"/>
    </row>
    <row r="64" spans="1:10" x14ac:dyDescent="0.25">
      <c r="A64" s="126"/>
      <c r="B64" s="112">
        <v>45</v>
      </c>
      <c r="C64" s="61" t="s">
        <v>66</v>
      </c>
      <c r="D64" s="14">
        <v>24.5</v>
      </c>
      <c r="E64" s="15"/>
      <c r="F64" s="93">
        <v>4</v>
      </c>
      <c r="G64" s="62">
        <f t="shared" si="4"/>
        <v>0</v>
      </c>
      <c r="H64" s="122"/>
      <c r="I64" s="111"/>
      <c r="J64" s="36"/>
    </row>
    <row r="65" spans="1:10" x14ac:dyDescent="0.25">
      <c r="A65" s="126"/>
      <c r="B65" s="112">
        <v>46</v>
      </c>
      <c r="C65" s="61" t="s">
        <v>67</v>
      </c>
      <c r="D65" s="14">
        <v>36</v>
      </c>
      <c r="E65" s="15"/>
      <c r="F65" s="93">
        <v>3</v>
      </c>
      <c r="G65" s="62">
        <f>D65*E65</f>
        <v>0</v>
      </c>
      <c r="H65" s="122"/>
      <c r="I65" s="111"/>
      <c r="J65" s="36"/>
    </row>
    <row r="66" spans="1:10" x14ac:dyDescent="0.25">
      <c r="A66" s="126"/>
      <c r="B66" s="112">
        <v>47</v>
      </c>
      <c r="C66" s="61" t="s">
        <v>68</v>
      </c>
      <c r="D66" s="14">
        <v>9</v>
      </c>
      <c r="E66" s="15"/>
      <c r="F66" s="93">
        <v>12</v>
      </c>
      <c r="G66" s="62">
        <f t="shared" si="4"/>
        <v>0</v>
      </c>
      <c r="H66" s="122"/>
      <c r="I66" s="111"/>
      <c r="J66" s="36"/>
    </row>
    <row r="67" spans="1:10" x14ac:dyDescent="0.25">
      <c r="A67" s="126"/>
      <c r="B67" s="112">
        <v>48</v>
      </c>
      <c r="C67" s="61" t="s">
        <v>69</v>
      </c>
      <c r="D67" s="14">
        <v>9</v>
      </c>
      <c r="E67" s="15"/>
      <c r="F67" s="93">
        <v>12</v>
      </c>
      <c r="G67" s="62">
        <f t="shared" si="4"/>
        <v>0</v>
      </c>
      <c r="H67" s="122"/>
      <c r="I67" s="111"/>
      <c r="J67" s="36"/>
    </row>
    <row r="68" spans="1:10" x14ac:dyDescent="0.25">
      <c r="A68" s="126"/>
      <c r="B68" s="112">
        <v>49</v>
      </c>
      <c r="C68" s="61" t="s">
        <v>70</v>
      </c>
      <c r="D68" s="14">
        <v>9</v>
      </c>
      <c r="E68" s="15"/>
      <c r="F68" s="93">
        <v>12</v>
      </c>
      <c r="G68" s="62">
        <f t="shared" si="4"/>
        <v>0</v>
      </c>
      <c r="H68" s="122"/>
      <c r="I68" s="111"/>
      <c r="J68" s="36"/>
    </row>
    <row r="69" spans="1:10" ht="15.75" thickBot="1" x14ac:dyDescent="0.3">
      <c r="A69" s="127"/>
      <c r="B69" s="53">
        <v>50</v>
      </c>
      <c r="C69" s="54" t="s">
        <v>71</v>
      </c>
      <c r="D69" s="11">
        <v>9</v>
      </c>
      <c r="E69" s="12"/>
      <c r="F69" s="88">
        <v>12</v>
      </c>
      <c r="G69" s="55">
        <f t="shared" si="4"/>
        <v>0</v>
      </c>
      <c r="H69" s="122"/>
      <c r="I69" s="111"/>
      <c r="J69" s="36"/>
    </row>
    <row r="70" spans="1:10" x14ac:dyDescent="0.25">
      <c r="C70" s="5"/>
      <c r="D70" s="2"/>
      <c r="J70" s="3"/>
    </row>
    <row r="71" spans="1:10" x14ac:dyDescent="0.25">
      <c r="C71" s="5"/>
      <c r="D71" s="2"/>
      <c r="J71" s="3"/>
    </row>
    <row r="72" spans="1:10" x14ac:dyDescent="0.25">
      <c r="C72" s="5"/>
      <c r="D72" s="2"/>
      <c r="J72" s="3"/>
    </row>
    <row r="73" spans="1:10" x14ac:dyDescent="0.25">
      <c r="A73" s="3"/>
      <c r="B73" s="3"/>
      <c r="C73" s="37"/>
      <c r="D73" s="38"/>
      <c r="E73" s="3"/>
      <c r="F73" s="3"/>
      <c r="G73" s="3"/>
      <c r="H73" s="3"/>
      <c r="I73" s="3"/>
      <c r="J73" s="3"/>
    </row>
    <row r="74" spans="1:10" x14ac:dyDescent="0.25">
      <c r="C74" s="5"/>
      <c r="D74" s="39"/>
    </row>
    <row r="75" spans="1:10" x14ac:dyDescent="0.25">
      <c r="C75" s="5"/>
      <c r="D75" s="39"/>
    </row>
  </sheetData>
  <sheetProtection algorithmName="SHA-512" hashValue="g6JHmBq/AxJiQ9nAV5mSevHxCVKaHZJ9vbm5PnOTTn4Hh4gPRJJVUiFdWXf2GzgHgN8mW8ba1iq3hVUMJyA8hA==" saltValue="y/qcZPs/ERrZAaZrGDkKZQ==" spinCount="100000" sheet="1" objects="1" scenarios="1"/>
  <mergeCells count="6">
    <mergeCell ref="A58:A69"/>
    <mergeCell ref="A1:H1"/>
    <mergeCell ref="A9:A10"/>
    <mergeCell ref="A13:A16"/>
    <mergeCell ref="A19:A55"/>
    <mergeCell ref="E47:E55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341BF9D-1E52-41D9-8BE3-62E1550FC495}">
          <x14:formula1>
            <xm:f>Feuil2!$A$2:$A$21</xm:f>
          </x14:formula1>
          <xm:sqref>E10</xm:sqref>
        </x14:dataValidation>
        <x14:dataValidation type="list" allowBlank="1" showInputMessage="1" showErrorMessage="1" xr:uid="{F9A00E09-DAEC-46D9-B3C5-4394737CE66E}">
          <x14:formula1>
            <xm:f>Feuil2!$C$2:$C$21</xm:f>
          </x14:formula1>
          <xm:sqref>E58:E61</xm:sqref>
        </x14:dataValidation>
        <x14:dataValidation type="list" allowBlank="1" showInputMessage="1" showErrorMessage="1" xr:uid="{D335D091-0BC3-4C01-913E-F27C3D1ADE86}">
          <x14:formula1>
            <xm:f>Feuil2!$E$2:$E$11</xm:f>
          </x14:formula1>
          <xm:sqref>E62</xm:sqref>
        </x14:dataValidation>
        <x14:dataValidation type="list" allowBlank="1" showInputMessage="1" showErrorMessage="1" xr:uid="{3859417A-DD52-4192-8FF8-E05B93681AC0}">
          <x14:formula1>
            <xm:f>Feuil2!$G$2:$G$11</xm:f>
          </x14:formula1>
          <xm:sqref>E63:E64</xm:sqref>
        </x14:dataValidation>
        <x14:dataValidation type="list" allowBlank="1" showInputMessage="1" showErrorMessage="1" xr:uid="{6133A489-2209-4852-BB61-F99E477853EE}">
          <x14:formula1>
            <xm:f>Feuil2!$I$2:$I$15</xm:f>
          </x14:formula1>
          <xm:sqref>E65</xm:sqref>
        </x14:dataValidation>
        <x14:dataValidation type="list" allowBlank="1" showInputMessage="1" showErrorMessage="1" xr:uid="{20FB4ADD-187E-42D3-A73E-D66B1175494C}">
          <x14:formula1>
            <xm:f>Feuil2!$K$2:$K$11</xm:f>
          </x14:formula1>
          <xm:sqref>E66:E69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28AEB-B565-4665-86C6-999B032516B4}">
  <dimension ref="A1:K24"/>
  <sheetViews>
    <sheetView workbookViewId="0">
      <selection activeCell="N11" sqref="N11"/>
    </sheetView>
  </sheetViews>
  <sheetFormatPr baseColWidth="10" defaultRowHeight="15" x14ac:dyDescent="0.25"/>
  <sheetData>
    <row r="1" spans="1:11" x14ac:dyDescent="0.25">
      <c r="A1" t="s">
        <v>74</v>
      </c>
      <c r="C1" t="s">
        <v>73</v>
      </c>
      <c r="E1" t="s">
        <v>72</v>
      </c>
      <c r="G1" t="s">
        <v>75</v>
      </c>
      <c r="I1" t="s">
        <v>76</v>
      </c>
      <c r="K1" t="s">
        <v>77</v>
      </c>
    </row>
    <row r="2" spans="1:11" x14ac:dyDescent="0.25">
      <c r="A2">
        <v>100</v>
      </c>
      <c r="C2">
        <v>500</v>
      </c>
      <c r="E2">
        <v>12</v>
      </c>
      <c r="G2">
        <v>4</v>
      </c>
      <c r="I2">
        <v>3</v>
      </c>
      <c r="K2">
        <v>12</v>
      </c>
    </row>
    <row r="3" spans="1:11" x14ac:dyDescent="0.25">
      <c r="A3">
        <v>200</v>
      </c>
      <c r="C3">
        <v>1000</v>
      </c>
      <c r="E3">
        <v>24</v>
      </c>
      <c r="G3">
        <v>8</v>
      </c>
      <c r="I3">
        <v>6</v>
      </c>
      <c r="K3">
        <v>24</v>
      </c>
    </row>
    <row r="4" spans="1:11" x14ac:dyDescent="0.25">
      <c r="A4">
        <v>300</v>
      </c>
      <c r="C4">
        <v>1500</v>
      </c>
      <c r="E4">
        <v>36</v>
      </c>
      <c r="G4">
        <v>12</v>
      </c>
      <c r="I4">
        <v>9</v>
      </c>
      <c r="K4">
        <v>36</v>
      </c>
    </row>
    <row r="5" spans="1:11" x14ac:dyDescent="0.25">
      <c r="A5">
        <v>400</v>
      </c>
      <c r="C5">
        <v>2000</v>
      </c>
      <c r="E5">
        <v>48</v>
      </c>
      <c r="G5">
        <v>16</v>
      </c>
      <c r="I5">
        <v>12</v>
      </c>
      <c r="K5">
        <v>48</v>
      </c>
    </row>
    <row r="6" spans="1:11" x14ac:dyDescent="0.25">
      <c r="A6">
        <v>500</v>
      </c>
      <c r="C6">
        <v>2500</v>
      </c>
      <c r="E6">
        <v>60</v>
      </c>
      <c r="G6">
        <v>20</v>
      </c>
      <c r="I6">
        <v>15</v>
      </c>
      <c r="K6">
        <v>60</v>
      </c>
    </row>
    <row r="7" spans="1:11" x14ac:dyDescent="0.25">
      <c r="A7">
        <v>600</v>
      </c>
      <c r="C7">
        <v>3000</v>
      </c>
      <c r="E7">
        <v>72</v>
      </c>
      <c r="G7">
        <v>24</v>
      </c>
      <c r="I7">
        <v>18</v>
      </c>
      <c r="K7">
        <v>72</v>
      </c>
    </row>
    <row r="8" spans="1:11" x14ac:dyDescent="0.25">
      <c r="A8">
        <v>700</v>
      </c>
      <c r="C8">
        <v>3500</v>
      </c>
      <c r="E8">
        <v>84</v>
      </c>
      <c r="G8">
        <v>28</v>
      </c>
      <c r="I8">
        <v>21</v>
      </c>
      <c r="K8">
        <v>84</v>
      </c>
    </row>
    <row r="9" spans="1:11" x14ac:dyDescent="0.25">
      <c r="A9">
        <v>800</v>
      </c>
      <c r="C9">
        <v>4000</v>
      </c>
      <c r="E9">
        <v>96</v>
      </c>
      <c r="G9">
        <v>32</v>
      </c>
      <c r="I9">
        <v>24</v>
      </c>
      <c r="K9">
        <v>96</v>
      </c>
    </row>
    <row r="10" spans="1:11" x14ac:dyDescent="0.25">
      <c r="A10">
        <v>900</v>
      </c>
      <c r="C10">
        <v>4500</v>
      </c>
      <c r="E10">
        <v>108</v>
      </c>
      <c r="G10">
        <v>36</v>
      </c>
      <c r="I10">
        <v>27</v>
      </c>
      <c r="K10">
        <v>108</v>
      </c>
    </row>
    <row r="11" spans="1:11" x14ac:dyDescent="0.25">
      <c r="A11">
        <v>1000</v>
      </c>
      <c r="C11">
        <v>5000</v>
      </c>
      <c r="E11">
        <v>120</v>
      </c>
      <c r="G11">
        <v>40</v>
      </c>
      <c r="I11">
        <v>30</v>
      </c>
      <c r="K11">
        <v>120</v>
      </c>
    </row>
    <row r="12" spans="1:11" x14ac:dyDescent="0.25">
      <c r="A12">
        <v>1100</v>
      </c>
      <c r="C12">
        <v>5500</v>
      </c>
      <c r="I12">
        <v>33</v>
      </c>
    </row>
    <row r="13" spans="1:11" x14ac:dyDescent="0.25">
      <c r="A13">
        <v>1200</v>
      </c>
      <c r="C13">
        <v>6000</v>
      </c>
      <c r="I13">
        <v>36</v>
      </c>
    </row>
    <row r="14" spans="1:11" x14ac:dyDescent="0.25">
      <c r="A14">
        <v>1300</v>
      </c>
      <c r="C14">
        <v>6500</v>
      </c>
      <c r="I14">
        <v>39</v>
      </c>
    </row>
    <row r="15" spans="1:11" x14ac:dyDescent="0.25">
      <c r="A15">
        <v>1400</v>
      </c>
      <c r="C15">
        <v>7000</v>
      </c>
      <c r="I15">
        <v>42</v>
      </c>
    </row>
    <row r="16" spans="1:11" x14ac:dyDescent="0.25">
      <c r="A16">
        <v>1500</v>
      </c>
      <c r="C16">
        <v>7500</v>
      </c>
      <c r="I16">
        <v>45</v>
      </c>
    </row>
    <row r="17" spans="1:9" x14ac:dyDescent="0.25">
      <c r="A17">
        <v>1600</v>
      </c>
      <c r="C17">
        <v>8000</v>
      </c>
      <c r="I17">
        <v>48</v>
      </c>
    </row>
    <row r="18" spans="1:9" x14ac:dyDescent="0.25">
      <c r="A18">
        <v>1700</v>
      </c>
      <c r="C18">
        <v>8500</v>
      </c>
      <c r="I18">
        <v>51</v>
      </c>
    </row>
    <row r="19" spans="1:9" x14ac:dyDescent="0.25">
      <c r="A19">
        <v>1800</v>
      </c>
      <c r="C19">
        <v>9000</v>
      </c>
      <c r="I19">
        <v>54</v>
      </c>
    </row>
    <row r="20" spans="1:9" x14ac:dyDescent="0.25">
      <c r="A20">
        <v>1900</v>
      </c>
      <c r="C20">
        <v>9500</v>
      </c>
      <c r="I20">
        <v>57</v>
      </c>
    </row>
    <row r="21" spans="1:9" x14ac:dyDescent="0.25">
      <c r="A21">
        <v>2000</v>
      </c>
      <c r="C21">
        <v>10000</v>
      </c>
      <c r="I21">
        <v>60</v>
      </c>
    </row>
    <row r="22" spans="1:9" x14ac:dyDescent="0.25">
      <c r="I22">
        <v>63</v>
      </c>
    </row>
    <row r="23" spans="1:9" x14ac:dyDescent="0.25">
      <c r="I23">
        <v>66</v>
      </c>
    </row>
    <row r="24" spans="1:9" x14ac:dyDescent="0.25">
      <c r="I24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Cécile Goncalves</dc:creator>
  <cp:lastModifiedBy>Cécile Goncalves</cp:lastModifiedBy>
  <dcterms:created xsi:type="dcterms:W3CDTF">2023-12-20T14:24:59Z</dcterms:created>
  <dcterms:modified xsi:type="dcterms:W3CDTF">2024-01-23T10:56:16Z</dcterms:modified>
</cp:coreProperties>
</file>