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ARKETING\Outils\1. Tarif et BDC outils\2026\"/>
    </mc:Choice>
  </mc:AlternateContent>
  <xr:revisionPtr revIDLastSave="0" documentId="13_ncr:1_{C43CD609-71E2-4946-9CFF-8D94323D8A65}" xr6:coauthVersionLast="47" xr6:coauthVersionMax="47" xr10:uidLastSave="{00000000-0000-0000-0000-000000000000}"/>
  <workbookProtection workbookAlgorithmName="SHA-512" workbookHashValue="H21a6g6oTpXlTNRBtWd/JAuiZOULVcX/eCOyhLzeIOO9o2iRFcvPV9D/yDV+Upq6B/cgZZlbfWS6VfZa0nm7JA==" workbookSaltValue="NjuMD2MlGOaHHapPs7mn1w==" workbookSpinCount="100000" lockStructure="1"/>
  <bookViews>
    <workbookView xWindow="-120" yWindow="-120" windowWidth="29040" windowHeight="15840" xr2:uid="{38DAF694-5EAE-4FAE-B53B-1E73BF68CE11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70" i="1"/>
  <c r="H42" i="1"/>
  <c r="G42" i="1"/>
  <c r="H43" i="1"/>
  <c r="G43" i="1"/>
  <c r="H47" i="1"/>
  <c r="H41" i="1"/>
  <c r="G41" i="1"/>
  <c r="H26" i="1"/>
  <c r="G26" i="1"/>
  <c r="G27" i="1"/>
  <c r="F18" i="1"/>
  <c r="F19" i="1"/>
  <c r="F11" i="1"/>
  <c r="F12" i="1"/>
  <c r="F10" i="1"/>
  <c r="G59" i="1"/>
  <c r="F9" i="1"/>
  <c r="C6" i="1" s="1"/>
  <c r="F17" i="1"/>
  <c r="G44" i="1"/>
  <c r="G39" i="1"/>
  <c r="H39" i="1"/>
  <c r="G32" i="1"/>
  <c r="H34" i="1"/>
  <c r="H55" i="1"/>
  <c r="G63" i="1"/>
  <c r="G60" i="1"/>
  <c r="F16" i="1"/>
  <c r="F20" i="1"/>
  <c r="H53" i="1" l="1"/>
  <c r="H27" i="1"/>
  <c r="H51" i="1"/>
  <c r="G66" i="1"/>
  <c r="G69" i="1"/>
  <c r="G68" i="1"/>
  <c r="G67" i="1"/>
  <c r="G65" i="1"/>
  <c r="G64" i="1"/>
  <c r="G62" i="1"/>
  <c r="G61" i="1"/>
  <c r="H54" i="1"/>
  <c r="H52" i="1"/>
  <c r="H50" i="1"/>
  <c r="H49" i="1"/>
  <c r="H48" i="1"/>
  <c r="H44" i="1"/>
  <c r="H38" i="1"/>
  <c r="G38" i="1"/>
  <c r="H37" i="1"/>
  <c r="G37" i="1"/>
  <c r="H36" i="1"/>
  <c r="G36" i="1"/>
  <c r="H35" i="1"/>
  <c r="G35" i="1"/>
  <c r="G34" i="1"/>
  <c r="H33" i="1"/>
  <c r="G33" i="1"/>
  <c r="H32" i="1"/>
  <c r="H31" i="1"/>
  <c r="G31" i="1"/>
  <c r="H30" i="1"/>
  <c r="G30" i="1"/>
  <c r="H29" i="1"/>
  <c r="G29" i="1"/>
  <c r="H28" i="1"/>
  <c r="G28" i="1"/>
  <c r="H23" i="1"/>
  <c r="G23" i="1"/>
  <c r="F15" i="1"/>
</calcChain>
</file>

<file path=xl/sharedStrings.xml><?xml version="1.0" encoding="utf-8"?>
<sst xmlns="http://schemas.openxmlformats.org/spreadsheetml/2006/main" count="95" uniqueCount="89">
  <si>
    <r>
      <t xml:space="preserve">                                                                                                                        </t>
    </r>
    <r>
      <rPr>
        <b/>
        <sz val="16"/>
        <color theme="0"/>
        <rFont val="Calibri"/>
        <family val="2"/>
        <scheme val="minor"/>
      </rPr>
      <t>DERMOSCENT® TOOLS</t>
    </r>
  </si>
  <si>
    <t>COUNTRY:</t>
  </si>
  <si>
    <t>DATE:</t>
  </si>
  <si>
    <t xml:space="preserve">TOTAL: </t>
  </si>
  <si>
    <r>
      <rPr>
        <sz val="11"/>
        <color rgb="FFFF0000"/>
        <rFont val="Calibri"/>
        <family val="2"/>
        <scheme val="minor"/>
      </rPr>
      <t xml:space="preserve"> MAX </t>
    </r>
    <r>
      <rPr>
        <sz val="11"/>
        <color theme="1"/>
        <rFont val="Calibri"/>
        <family val="2"/>
        <scheme val="minor"/>
      </rPr>
      <t xml:space="preserve">
Unit cost</t>
    </r>
  </si>
  <si>
    <t>QUANTITY</t>
  </si>
  <si>
    <t>TOTAL €</t>
  </si>
  <si>
    <t>CORPORATE TOOLS</t>
  </si>
  <si>
    <t>Pen - biodegradable</t>
  </si>
  <si>
    <r>
      <rPr>
        <b/>
        <sz val="11"/>
        <color rgb="FFFF0000"/>
        <rFont val="Calibri"/>
        <family val="2"/>
        <scheme val="minor"/>
      </rPr>
      <t xml:space="preserve">MAX </t>
    </r>
    <r>
      <rPr>
        <sz val="11"/>
        <color theme="1"/>
        <rFont val="Calibri"/>
        <family val="2"/>
        <scheme val="minor"/>
      </rPr>
      <t xml:space="preserve">
Unit cost</t>
    </r>
  </si>
  <si>
    <t>Trade tools</t>
  </si>
  <si>
    <t xml:space="preserve">MAX 
Unit cost </t>
  </si>
  <si>
    <r>
      <t xml:space="preserve">QUANTITY IN </t>
    </r>
    <r>
      <rPr>
        <b/>
        <sz val="11"/>
        <color theme="1"/>
        <rFont val="Calibri"/>
        <family val="2"/>
        <scheme val="minor"/>
      </rPr>
      <t>ENGLISH</t>
    </r>
  </si>
  <si>
    <r>
      <t xml:space="preserve">QUANTITY IN </t>
    </r>
    <r>
      <rPr>
        <b/>
        <sz val="11"/>
        <color theme="1"/>
        <rFont val="Calibri"/>
        <family val="2"/>
        <scheme val="minor"/>
      </rPr>
      <t>FRENCH</t>
    </r>
  </si>
  <si>
    <t>TOTAL €
 IN ENGLISH</t>
  </si>
  <si>
    <t>TOTAL €
 IN FRENCH</t>
  </si>
  <si>
    <t>DOCUMENTS</t>
  </si>
  <si>
    <t>VISUALIZERS</t>
  </si>
  <si>
    <r>
      <t xml:space="preserve">PYO range </t>
    </r>
    <r>
      <rPr>
        <i/>
        <sz val="11"/>
        <color theme="1"/>
        <rFont val="Calibri"/>
        <family val="2"/>
        <scheme val="minor"/>
      </rPr>
      <t>- 8 pages</t>
    </r>
  </si>
  <si>
    <r>
      <t>ATOP 7® range - 6</t>
    </r>
    <r>
      <rPr>
        <i/>
        <sz val="11"/>
        <color theme="1"/>
        <rFont val="Calibri"/>
        <family val="2"/>
        <scheme val="minor"/>
      </rPr>
      <t xml:space="preserve"> pages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</si>
  <si>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Spot-on  - </t>
    </r>
    <r>
      <rPr>
        <i/>
        <sz val="11"/>
        <color theme="1"/>
        <rFont val="Calibri"/>
        <family val="2"/>
        <scheme val="minor"/>
      </rPr>
      <t>2 pages</t>
    </r>
  </si>
  <si>
    <r>
      <t xml:space="preserve">Auricular range - </t>
    </r>
    <r>
      <rPr>
        <i/>
        <sz val="11"/>
        <color theme="1"/>
        <rFont val="Calibri"/>
        <family val="2"/>
        <scheme val="minor"/>
      </rPr>
      <t>4 pages</t>
    </r>
  </si>
  <si>
    <r>
      <t xml:space="preserve">Hygiene - </t>
    </r>
    <r>
      <rPr>
        <i/>
        <sz val="11"/>
        <color theme="1"/>
        <rFont val="Calibri"/>
        <family val="2"/>
        <scheme val="minor"/>
      </rPr>
      <t>4 pages</t>
    </r>
  </si>
  <si>
    <r>
      <t xml:space="preserve">Cicafolia® - </t>
    </r>
    <r>
      <rPr>
        <i/>
        <sz val="11"/>
        <color theme="1"/>
        <rFont val="Calibri"/>
        <family val="2"/>
        <scheme val="minor"/>
      </rPr>
      <t>2 pages</t>
    </r>
  </si>
  <si>
    <r>
      <t xml:space="preserve">Aromacalm® - </t>
    </r>
    <r>
      <rPr>
        <i/>
        <sz val="11"/>
        <color theme="1"/>
        <rFont val="Calibri"/>
        <family val="2"/>
        <scheme val="minor"/>
      </rPr>
      <t>2 pages</t>
    </r>
  </si>
  <si>
    <r>
      <t xml:space="preserve">SunFREE - </t>
    </r>
    <r>
      <rPr>
        <i/>
        <sz val="11"/>
        <color theme="1"/>
        <rFont val="Calibri"/>
        <family val="2"/>
        <scheme val="minor"/>
      </rPr>
      <t>2 pages</t>
    </r>
  </si>
  <si>
    <r>
      <t xml:space="preserve">Horses line - </t>
    </r>
    <r>
      <rPr>
        <i/>
        <sz val="11"/>
        <color theme="1"/>
        <rFont val="Calibri"/>
        <family val="2"/>
        <scheme val="minor"/>
      </rPr>
      <t>2 pages</t>
    </r>
  </si>
  <si>
    <r>
      <t xml:space="preserve">Keravita® - </t>
    </r>
    <r>
      <rPr>
        <i/>
        <sz val="11"/>
        <color theme="1"/>
        <rFont val="Calibri"/>
        <family val="2"/>
        <scheme val="minor"/>
      </rPr>
      <t xml:space="preserve">4 pages </t>
    </r>
  </si>
  <si>
    <r>
      <t xml:space="preserve">Uti-Zen® - </t>
    </r>
    <r>
      <rPr>
        <i/>
        <sz val="11"/>
        <color theme="1"/>
        <rFont val="Calibri"/>
        <family val="2"/>
        <scheme val="minor"/>
      </rPr>
      <t>2 pages</t>
    </r>
  </si>
  <si>
    <t xml:space="preserve">Specific small mammals - 8 pages </t>
  </si>
  <si>
    <r>
      <t xml:space="preserve">Scientific report - </t>
    </r>
    <r>
      <rPr>
        <i/>
        <sz val="11"/>
        <color theme="1"/>
        <rFont val="Calibri"/>
        <family val="2"/>
        <scheme val="minor"/>
      </rPr>
      <t>24 pages</t>
    </r>
  </si>
  <si>
    <t>Clinical cases</t>
  </si>
  <si>
    <t>Scientific posters</t>
  </si>
  <si>
    <t>Vademecum</t>
  </si>
  <si>
    <t>CONSUMER LEAFLETS</t>
  </si>
  <si>
    <t xml:space="preserve">Itchy skin? </t>
  </si>
  <si>
    <t>Dandruff, hair loss, bad odours?</t>
  </si>
  <si>
    <t>Skin infections?</t>
  </si>
  <si>
    <t>Ear hygiene</t>
  </si>
  <si>
    <t xml:space="preserve">Dermoscent BIO BALM® + Cicafolia® </t>
  </si>
  <si>
    <t>Behavioral disorders?</t>
  </si>
  <si>
    <t xml:space="preserve">Body Hygiene : shampoos and foams </t>
  </si>
  <si>
    <t>Unit cost</t>
  </si>
  <si>
    <t>Per box</t>
  </si>
  <si>
    <t>PRODUCTS/ SAMPLES</t>
  </si>
  <si>
    <t>EFA PHYSIO SHAMPOO 15ml</t>
  </si>
  <si>
    <r>
      <t>ATOP 7</t>
    </r>
    <r>
      <rPr>
        <sz val="11"/>
        <color theme="1"/>
        <rFont val="Calibri"/>
        <family val="2"/>
      </rPr>
      <t>®</t>
    </r>
    <r>
      <rPr>
        <sz val="11"/>
        <color theme="1"/>
        <rFont val="Calibri"/>
        <family val="2"/>
        <scheme val="minor"/>
      </rPr>
      <t xml:space="preserve"> SHAMPOO 15ml</t>
    </r>
  </si>
  <si>
    <t>PYOCLEAN® SHAMPOO  15ml</t>
  </si>
  <si>
    <t>ESSENTIAL 6® SEBO SHAMPOO 15ml</t>
  </si>
  <si>
    <t>VET KIT</t>
  </si>
  <si>
    <t>PYO KIT</t>
  </si>
  <si>
    <t xml:space="preserve">ATOP 7® KIT </t>
  </si>
  <si>
    <t xml:space="preserve">     REFILL EFA PHYSIO SHAMPOO </t>
  </si>
  <si>
    <t xml:space="preserve">     REFILL ATOP 7® SHAMPOO </t>
  </si>
  <si>
    <t xml:space="preserve">     REFILL PYOCLEAN® SHAMPOO </t>
  </si>
  <si>
    <t>Liste 3 vet kit</t>
  </si>
  <si>
    <t>Liste 2 ech</t>
  </si>
  <si>
    <t>List 1 stylo</t>
  </si>
  <si>
    <t>Liste 4  PYO kit</t>
  </si>
  <si>
    <t>Lsite 5 shampoo box</t>
  </si>
  <si>
    <t>Liste 6 refill</t>
  </si>
  <si>
    <t>Tools available in priority upon forecasts</t>
  </si>
  <si>
    <t xml:space="preserve">Essential range - 8 pages </t>
  </si>
  <si>
    <t>DERMOSCENT BIO BALM®  DISPLAY  (empty and without leaflet)</t>
  </si>
  <si>
    <r>
      <t xml:space="preserve">PHYSIO EASY BRUSH </t>
    </r>
    <r>
      <rPr>
        <i/>
        <sz val="11"/>
        <color theme="1"/>
        <rFont val="Calibri"/>
        <family val="2"/>
        <scheme val="minor"/>
      </rPr>
      <t>- 4 pages</t>
    </r>
  </si>
  <si>
    <t xml:space="preserve">PHYSIO LINE </t>
  </si>
  <si>
    <t>Floor display - Wood</t>
  </si>
  <si>
    <t>Ear Hygiene display (empty )</t>
  </si>
  <si>
    <t>Upon request</t>
  </si>
  <si>
    <r>
      <t xml:space="preserve">Congress tote bag - recycled cotton  - </t>
    </r>
    <r>
      <rPr>
        <b/>
        <sz val="11"/>
        <color rgb="FF0070C0"/>
        <rFont val="Calibri"/>
        <family val="2"/>
        <scheme val="minor"/>
      </rPr>
      <t>NEW DESIGN</t>
    </r>
  </si>
  <si>
    <r>
      <t xml:space="preserve">Post-it Dermoscent® </t>
    </r>
    <r>
      <rPr>
        <b/>
        <sz val="11"/>
        <color rgb="FF0070C0"/>
        <rFont val="Calibri"/>
        <family val="2"/>
        <scheme val="minor"/>
      </rPr>
      <t>- NEW</t>
    </r>
  </si>
  <si>
    <r>
      <t xml:space="preserve">Hairbrush </t>
    </r>
    <r>
      <rPr>
        <b/>
        <sz val="11"/>
        <color rgb="FF0070C0"/>
        <rFont val="Calibri"/>
        <family val="2"/>
        <scheme val="minor"/>
      </rPr>
      <t>- NEW</t>
    </r>
  </si>
  <si>
    <r>
      <t xml:space="preserve">SunFREE &amp; Dermoscent BIO BALM® display (empty) Summer/winter </t>
    </r>
    <r>
      <rPr>
        <b/>
        <sz val="11"/>
        <color rgb="FF0070C0"/>
        <rFont val="Calibri"/>
        <family val="2"/>
        <scheme val="minor"/>
      </rPr>
      <t>- NEW</t>
    </r>
  </si>
  <si>
    <r>
      <t xml:space="preserve">Dermoscent® BOX (empty) suitable for 1 spot-on box + 1 foam 50ml </t>
    </r>
    <r>
      <rPr>
        <b/>
        <sz val="11"/>
        <color rgb="FF0070C0"/>
        <rFont val="Calibri"/>
        <family val="2"/>
        <scheme val="minor"/>
      </rPr>
      <t>- NEW</t>
    </r>
  </si>
  <si>
    <r>
      <t xml:space="preserve">Sun Box (empty)suitable for 1 SunFREE + 1 1 foam 50ml 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- NEW</t>
    </r>
  </si>
  <si>
    <r>
      <t xml:space="preserve">Dermoscent BIO BALM® 3ml </t>
    </r>
    <r>
      <rPr>
        <b/>
        <sz val="11"/>
        <color rgb="FF0070C0"/>
        <rFont val="Calibri"/>
        <family val="2"/>
        <scheme val="minor"/>
      </rPr>
      <t xml:space="preserve">- NEW </t>
    </r>
  </si>
  <si>
    <r>
      <t xml:space="preserve">SHAMPOO BOX  </t>
    </r>
    <r>
      <rPr>
        <b/>
        <sz val="11"/>
        <color rgb="FF0070C0"/>
        <rFont val="Calibri"/>
        <family val="2"/>
        <scheme val="minor"/>
      </rPr>
      <t>- NEW DESIGN</t>
    </r>
  </si>
  <si>
    <r>
      <t xml:space="preserve">PHYSIO Easy Brush 50ml  </t>
    </r>
    <r>
      <rPr>
        <b/>
        <sz val="11"/>
        <color rgb="FF0070C0"/>
        <rFont val="Calibri"/>
        <family val="2"/>
        <scheme val="minor"/>
      </rPr>
      <t xml:space="preserve">- NEW </t>
    </r>
  </si>
  <si>
    <r>
      <t xml:space="preserve">Essential Mousse® for dogs &amp; small mammals 50ml  </t>
    </r>
    <r>
      <rPr>
        <b/>
        <sz val="11"/>
        <color rgb="FF0070C0"/>
        <rFont val="Calibri"/>
        <family val="2"/>
        <scheme val="minor"/>
      </rPr>
      <t xml:space="preserve">- NEW </t>
    </r>
  </si>
  <si>
    <r>
      <t xml:space="preserve">Essential Mousse® for cats 50ml  </t>
    </r>
    <r>
      <rPr>
        <b/>
        <sz val="11"/>
        <color rgb="FF0070C0"/>
        <rFont val="Calibri"/>
        <family val="2"/>
        <scheme val="minor"/>
      </rPr>
      <t xml:space="preserve">- NEW </t>
    </r>
  </si>
  <si>
    <r>
      <t>ATOP 7® Mousse 50ml  -</t>
    </r>
    <r>
      <rPr>
        <b/>
        <sz val="11"/>
        <color rgb="FF0070C0"/>
        <rFont val="Calibri"/>
        <family val="2"/>
        <scheme val="minor"/>
      </rPr>
      <t xml:space="preserve"> NEW </t>
    </r>
  </si>
  <si>
    <r>
      <t xml:space="preserve">PYOclean® Mousse 50ml  </t>
    </r>
    <r>
      <rPr>
        <b/>
        <sz val="11"/>
        <color rgb="FF0070C0"/>
        <rFont val="Calibri"/>
        <family val="2"/>
        <scheme val="minor"/>
      </rPr>
      <t xml:space="preserve">- NEW </t>
    </r>
  </si>
  <si>
    <r>
      <t xml:space="preserve">Handbook on Veterinary Dermo-Cosmetics for vets </t>
    </r>
    <r>
      <rPr>
        <b/>
        <sz val="11"/>
        <color rgb="FF00B050"/>
        <rFont val="Calibri"/>
        <family val="2"/>
        <scheme val="minor"/>
      </rPr>
      <t>UNTIL STOCKS LAST</t>
    </r>
  </si>
  <si>
    <t xml:space="preserve">     REFILL ESSENTIAL 6® SHAMPOO </t>
  </si>
  <si>
    <t>50% of your EXW price</t>
  </si>
  <si>
    <t>with possible additional discount the 1st year</t>
  </si>
  <si>
    <t>Liste post-it</t>
  </si>
  <si>
    <t>Liste brosse</t>
  </si>
  <si>
    <t xml:space="preserve">Consumer brochure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</si>
</sst>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5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628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2" xfId="0" applyBorder="1" applyProtection="1">
      <protection locked="0"/>
    </xf>
    <xf numFmtId="44" fontId="0" fillId="0" borderId="0" xfId="1" applyFont="1" applyProtection="1"/>
    <xf numFmtId="44" fontId="0" fillId="5" borderId="3" xfId="1" applyFont="1" applyFill="1" applyBorder="1" applyAlignment="1" applyProtection="1">
      <alignment horizontal="center" vertical="center" wrapText="1"/>
    </xf>
    <xf numFmtId="44" fontId="8" fillId="5" borderId="8" xfId="1" applyFont="1" applyFill="1" applyBorder="1" applyProtection="1"/>
    <xf numFmtId="0" fontId="0" fillId="0" borderId="8" xfId="0" applyBorder="1" applyProtection="1">
      <protection locked="0"/>
    </xf>
    <xf numFmtId="44" fontId="0" fillId="5" borderId="12" xfId="1" applyFont="1" applyFill="1" applyBorder="1" applyProtection="1"/>
    <xf numFmtId="0" fontId="0" fillId="0" borderId="12" xfId="0" applyBorder="1" applyProtection="1">
      <protection locked="0"/>
    </xf>
    <xf numFmtId="44" fontId="0" fillId="0" borderId="0" xfId="1" applyFont="1" applyFill="1" applyBorder="1" applyProtection="1"/>
    <xf numFmtId="44" fontId="0" fillId="5" borderId="15" xfId="1" applyFont="1" applyFill="1" applyBorder="1" applyProtection="1"/>
    <xf numFmtId="0" fontId="0" fillId="0" borderId="15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44" fontId="0" fillId="0" borderId="22" xfId="1" applyFont="1" applyFill="1" applyBorder="1" applyAlignment="1" applyProtection="1">
      <alignment horizontal="center" vertical="center" wrapText="1"/>
    </xf>
    <xf numFmtId="44" fontId="0" fillId="5" borderId="8" xfId="1" applyFont="1" applyFill="1" applyBorder="1" applyProtection="1"/>
    <xf numFmtId="0" fontId="0" fillId="9" borderId="15" xfId="0" applyFill="1" applyBorder="1" applyProtection="1">
      <protection locked="0"/>
    </xf>
    <xf numFmtId="0" fontId="0" fillId="9" borderId="19" xfId="0" applyFill="1" applyBorder="1" applyProtection="1">
      <protection locked="0"/>
    </xf>
    <xf numFmtId="44" fontId="8" fillId="0" borderId="0" xfId="1" applyFont="1" applyBorder="1" applyProtection="1"/>
    <xf numFmtId="44" fontId="0" fillId="5" borderId="28" xfId="1" applyFont="1" applyFill="1" applyBorder="1" applyProtection="1"/>
    <xf numFmtId="0" fontId="0" fillId="0" borderId="30" xfId="0" applyBorder="1" applyProtection="1">
      <protection locked="0"/>
    </xf>
    <xf numFmtId="44" fontId="0" fillId="0" borderId="0" xfId="1" applyFont="1" applyAlignment="1" applyProtection="1">
      <alignment horizontal="center" vertical="center"/>
    </xf>
    <xf numFmtId="0" fontId="0" fillId="0" borderId="32" xfId="0" applyBorder="1" applyProtection="1"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44" fontId="6" fillId="0" borderId="0" xfId="1" applyFont="1" applyProtection="1"/>
    <xf numFmtId="9" fontId="13" fillId="0" borderId="0" xfId="2" applyFont="1" applyProtection="1"/>
    <xf numFmtId="44" fontId="13" fillId="0" borderId="0" xfId="1" applyFont="1" applyProtection="1"/>
    <xf numFmtId="0" fontId="0" fillId="0" borderId="38" xfId="0" applyBorder="1" applyProtection="1">
      <protection locked="0"/>
    </xf>
    <xf numFmtId="44" fontId="0" fillId="5" borderId="8" xfId="1" applyFont="1" applyFill="1" applyBorder="1" applyAlignment="1" applyProtection="1">
      <alignment horizontal="center" vertical="center" wrapText="1"/>
    </xf>
    <xf numFmtId="0" fontId="0" fillId="0" borderId="0" xfId="1" applyNumberFormat="1" applyFont="1" applyFill="1" applyProtection="1"/>
    <xf numFmtId="0" fontId="16" fillId="0" borderId="0" xfId="0" applyFont="1"/>
    <xf numFmtId="44" fontId="10" fillId="0" borderId="0" xfId="1" applyFont="1" applyAlignment="1" applyProtection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1" applyNumberFormat="1" applyFont="1" applyProtection="1"/>
    <xf numFmtId="0" fontId="3" fillId="3" borderId="1" xfId="0" applyFont="1" applyFill="1" applyBorder="1"/>
    <xf numFmtId="0" fontId="3" fillId="3" borderId="2" xfId="0" applyFont="1" applyFill="1" applyBorder="1"/>
    <xf numFmtId="0" fontId="0" fillId="0" borderId="2" xfId="0" applyBorder="1"/>
    <xf numFmtId="0" fontId="0" fillId="0" borderId="0" xfId="1" applyNumberFormat="1" applyFont="1" applyAlignment="1" applyProtection="1">
      <alignment horizontal="center"/>
    </xf>
    <xf numFmtId="44" fontId="0" fillId="4" borderId="2" xfId="0" applyNumberFormat="1" applyFill="1" applyBorder="1"/>
    <xf numFmtId="0" fontId="0" fillId="0" borderId="0" xfId="0" applyAlignment="1">
      <alignment wrapText="1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1" applyNumberFormat="1" applyFont="1" applyAlignment="1" applyProtection="1">
      <alignment horizontal="center"/>
    </xf>
    <xf numFmtId="0" fontId="3" fillId="6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wrapText="1"/>
    </xf>
    <xf numFmtId="44" fontId="0" fillId="5" borderId="9" xfId="0" applyNumberFormat="1" applyFill="1" applyBorder="1"/>
    <xf numFmtId="8" fontId="6" fillId="0" borderId="0" xfId="0" applyNumberFormat="1" applyFont="1"/>
    <xf numFmtId="0" fontId="7" fillId="0" borderId="0" xfId="1" applyNumberFormat="1" applyFont="1" applyFill="1" applyAlignment="1" applyProtection="1">
      <alignment horizontal="center"/>
    </xf>
    <xf numFmtId="9" fontId="16" fillId="0" borderId="0" xfId="2" applyFont="1" applyProtection="1"/>
    <xf numFmtId="9" fontId="9" fillId="0" borderId="0" xfId="2" applyFont="1" applyAlignment="1" applyProtection="1">
      <alignment horizontal="center"/>
    </xf>
    <xf numFmtId="0" fontId="3" fillId="6" borderId="11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wrapText="1"/>
    </xf>
    <xf numFmtId="44" fontId="0" fillId="5" borderId="13" xfId="0" applyNumberFormat="1" applyFill="1" applyBorder="1"/>
    <xf numFmtId="0" fontId="0" fillId="0" borderId="0" xfId="0" applyAlignment="1">
      <alignment horizontal="center" vertical="center"/>
    </xf>
    <xf numFmtId="44" fontId="0" fillId="0" borderId="0" xfId="0" applyNumberFormat="1"/>
    <xf numFmtId="0" fontId="6" fillId="0" borderId="0" xfId="0" applyFont="1"/>
    <xf numFmtId="0" fontId="3" fillId="7" borderId="7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wrapText="1"/>
    </xf>
    <xf numFmtId="44" fontId="0" fillId="5" borderId="39" xfId="0" applyNumberFormat="1" applyFill="1" applyBorder="1"/>
    <xf numFmtId="0" fontId="0" fillId="5" borderId="15" xfId="0" applyFill="1" applyBorder="1" applyAlignment="1">
      <alignment wrapText="1"/>
    </xf>
    <xf numFmtId="44" fontId="0" fillId="5" borderId="16" xfId="0" applyNumberFormat="1" applyFill="1" applyBorder="1"/>
    <xf numFmtId="0" fontId="3" fillId="7" borderId="18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wrapText="1"/>
    </xf>
    <xf numFmtId="44" fontId="0" fillId="5" borderId="25" xfId="0" applyNumberFormat="1" applyFill="1" applyBorder="1"/>
    <xf numFmtId="0" fontId="3" fillId="7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4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3" fillId="8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44" fontId="0" fillId="5" borderId="8" xfId="0" applyNumberFormat="1" applyFill="1" applyBorder="1" applyAlignment="1">
      <alignment horizontal="center" vertical="center" wrapText="1"/>
    </xf>
    <xf numFmtId="44" fontId="0" fillId="5" borderId="9" xfId="0" applyNumberForma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8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23" xfId="0" applyBorder="1" applyAlignment="1">
      <alignment horizontal="center" wrapText="1"/>
    </xf>
    <xf numFmtId="44" fontId="0" fillId="0" borderId="23" xfId="0" applyNumberFormat="1" applyBorder="1" applyAlignment="1">
      <alignment horizontal="center" wrapText="1"/>
    </xf>
    <xf numFmtId="44" fontId="0" fillId="0" borderId="24" xfId="0" applyNumberFormat="1" applyBorder="1" applyAlignment="1">
      <alignment horizontal="center" wrapText="1"/>
    </xf>
    <xf numFmtId="0" fontId="13" fillId="0" borderId="0" xfId="0" applyFont="1"/>
    <xf numFmtId="0" fontId="3" fillId="5" borderId="8" xfId="0" applyFont="1" applyFill="1" applyBorder="1" applyAlignment="1">
      <alignment vertical="center"/>
    </xf>
    <xf numFmtId="0" fontId="0" fillId="5" borderId="8" xfId="0" applyFill="1" applyBorder="1"/>
    <xf numFmtId="0" fontId="0" fillId="5" borderId="9" xfId="0" applyFill="1" applyBorder="1"/>
    <xf numFmtId="0" fontId="3" fillId="8" borderId="14" xfId="0" applyFont="1" applyFill="1" applyBorder="1" applyAlignment="1">
      <alignment horizontal="center" vertical="center" wrapText="1"/>
    </xf>
    <xf numFmtId="44" fontId="0" fillId="5" borderId="15" xfId="0" applyNumberFormat="1" applyFill="1" applyBorder="1"/>
    <xf numFmtId="44" fontId="0" fillId="5" borderId="19" xfId="0" applyNumberFormat="1" applyFill="1" applyBorder="1"/>
    <xf numFmtId="0" fontId="3" fillId="8" borderId="11" xfId="0" applyFont="1" applyFill="1" applyBorder="1" applyAlignment="1">
      <alignment horizontal="center" vertical="center" wrapText="1"/>
    </xf>
    <xf numFmtId="0" fontId="0" fillId="5" borderId="12" xfId="0" applyFill="1" applyBorder="1"/>
    <xf numFmtId="44" fontId="0" fillId="5" borderId="12" xfId="0" applyNumberFormat="1" applyFill="1" applyBorder="1"/>
    <xf numFmtId="0" fontId="3" fillId="8" borderId="0" xfId="0" applyFont="1" applyFill="1" applyAlignment="1">
      <alignment horizontal="center" vertical="center" wrapText="1"/>
    </xf>
    <xf numFmtId="44" fontId="0" fillId="0" borderId="26" xfId="0" applyNumberFormat="1" applyBorder="1"/>
    <xf numFmtId="44" fontId="0" fillId="5" borderId="8" xfId="0" applyNumberFormat="1" applyFill="1" applyBorder="1"/>
    <xf numFmtId="0" fontId="0" fillId="5" borderId="15" xfId="0" applyFill="1" applyBorder="1"/>
    <xf numFmtId="0" fontId="0" fillId="0" borderId="0" xfId="0" applyAlignment="1">
      <alignment horizontal="left"/>
    </xf>
    <xf numFmtId="0" fontId="3" fillId="8" borderId="27" xfId="0" applyFont="1" applyFill="1" applyBorder="1" applyAlignment="1">
      <alignment horizontal="center" vertical="center" wrapText="1"/>
    </xf>
    <xf numFmtId="0" fontId="3" fillId="5" borderId="28" xfId="0" applyFont="1" applyFill="1" applyBorder="1"/>
    <xf numFmtId="0" fontId="0" fillId="5" borderId="28" xfId="0" applyFill="1" applyBorder="1"/>
    <xf numFmtId="44" fontId="0" fillId="5" borderId="28" xfId="0" applyNumberFormat="1" applyFill="1" applyBorder="1"/>
    <xf numFmtId="44" fontId="0" fillId="5" borderId="29" xfId="0" applyNumberFormat="1" applyFill="1" applyBorder="1"/>
    <xf numFmtId="0" fontId="3" fillId="8" borderId="2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left"/>
    </xf>
    <xf numFmtId="44" fontId="0" fillId="5" borderId="33" xfId="0" applyNumberFormat="1" applyFill="1" applyBorder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1" applyNumberFormat="1" applyFont="1" applyProtection="1"/>
    <xf numFmtId="0" fontId="3" fillId="6" borderId="14" xfId="0" applyFont="1" applyFill="1" applyBorder="1" applyAlignment="1">
      <alignment horizontal="center" vertical="center" wrapText="1"/>
    </xf>
    <xf numFmtId="44" fontId="0" fillId="10" borderId="15" xfId="0" applyNumberFormat="1" applyFill="1" applyBorder="1"/>
    <xf numFmtId="44" fontId="0" fillId="10" borderId="19" xfId="0" applyNumberFormat="1" applyFill="1" applyBorder="1"/>
    <xf numFmtId="0" fontId="0" fillId="10" borderId="34" xfId="0" applyFill="1" applyBorder="1"/>
    <xf numFmtId="0" fontId="0" fillId="5" borderId="4" xfId="0" applyFill="1" applyBorder="1" applyAlignment="1">
      <alignment horizontal="center" vertical="center"/>
    </xf>
    <xf numFmtId="44" fontId="0" fillId="5" borderId="3" xfId="1" applyFont="1" applyFill="1" applyBorder="1" applyAlignment="1" applyProtection="1">
      <alignment horizontal="center" vertical="center"/>
    </xf>
    <xf numFmtId="0" fontId="0" fillId="5" borderId="36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5" borderId="40" xfId="0" applyFill="1" applyBorder="1" applyAlignment="1">
      <alignment wrapText="1"/>
    </xf>
    <xf numFmtId="44" fontId="8" fillId="5" borderId="7" xfId="1" applyFont="1" applyFill="1" applyBorder="1" applyProtection="1"/>
    <xf numFmtId="44" fontId="0" fillId="5" borderId="14" xfId="1" applyFont="1" applyFill="1" applyBorder="1" applyProtection="1"/>
    <xf numFmtId="44" fontId="8" fillId="5" borderId="14" xfId="1" applyFont="1" applyFill="1" applyBorder="1" applyProtection="1"/>
    <xf numFmtId="0" fontId="16" fillId="0" borderId="0" xfId="0" applyFont="1" applyAlignment="1">
      <alignment horizontal="center"/>
    </xf>
    <xf numFmtId="44" fontId="16" fillId="0" borderId="0" xfId="1" applyFont="1" applyProtection="1"/>
    <xf numFmtId="44" fontId="17" fillId="0" borderId="0" xfId="1" applyFont="1" applyProtection="1"/>
    <xf numFmtId="44" fontId="8" fillId="5" borderId="11" xfId="1" applyFont="1" applyFill="1" applyBorder="1" applyProtection="1"/>
    <xf numFmtId="44" fontId="0" fillId="5" borderId="19" xfId="1" applyFont="1" applyFill="1" applyBorder="1" applyProtection="1"/>
    <xf numFmtId="44" fontId="0" fillId="5" borderId="43" xfId="1" applyFont="1" applyFill="1" applyBorder="1" applyProtection="1"/>
    <xf numFmtId="44" fontId="0" fillId="5" borderId="44" xfId="1" applyFont="1" applyFill="1" applyBorder="1" applyProtection="1"/>
    <xf numFmtId="44" fontId="0" fillId="5" borderId="45" xfId="1" applyFont="1" applyFill="1" applyBorder="1" applyProtection="1"/>
    <xf numFmtId="44" fontId="0" fillId="0" borderId="0" xfId="1" applyFont="1" applyAlignment="1" applyProtection="1">
      <alignment horizontal="center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6" borderId="3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44" fontId="8" fillId="5" borderId="19" xfId="1" applyFont="1" applyFill="1" applyBorder="1" applyAlignment="1" applyProtection="1">
      <alignment horizontal="center" vertical="center" wrapText="1"/>
    </xf>
    <xf numFmtId="44" fontId="8" fillId="5" borderId="23" xfId="1" applyFont="1" applyFill="1" applyBorder="1" applyAlignment="1" applyProtection="1">
      <alignment horizontal="center" vertical="center" wrapText="1"/>
    </xf>
    <xf numFmtId="44" fontId="8" fillId="5" borderId="41" xfId="1" applyFont="1" applyFill="1" applyBorder="1" applyAlignment="1" applyProtection="1">
      <alignment horizontal="center" vertical="center" wrapText="1"/>
    </xf>
    <xf numFmtId="44" fontId="8" fillId="5" borderId="8" xfId="1" applyFont="1" applyFill="1" applyBorder="1" applyAlignment="1" applyProtection="1">
      <alignment horizontal="center" vertical="center" wrapText="1"/>
    </xf>
    <xf numFmtId="44" fontId="8" fillId="5" borderId="15" xfId="1" applyFont="1" applyFill="1" applyBorder="1" applyAlignment="1" applyProtection="1">
      <alignment horizontal="center" vertical="center" wrapText="1"/>
    </xf>
    <xf numFmtId="44" fontId="8" fillId="5" borderId="12" xfId="1" applyFont="1" applyFill="1" applyBorder="1" applyAlignment="1" applyProtection="1">
      <alignment horizontal="center" vertical="center" wrapText="1"/>
    </xf>
    <xf numFmtId="44" fontId="0" fillId="5" borderId="25" xfId="1" applyFont="1" applyFill="1" applyBorder="1" applyAlignment="1" applyProtection="1">
      <alignment horizontal="center" vertical="center" wrapText="1"/>
    </xf>
    <xf numFmtId="44" fontId="0" fillId="5" borderId="24" xfId="1" applyFont="1" applyFill="1" applyBorder="1" applyAlignment="1" applyProtection="1">
      <alignment horizontal="center" vertical="center" wrapText="1"/>
    </xf>
    <xf numFmtId="44" fontId="0" fillId="5" borderId="42" xfId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46" xfId="0" applyBorder="1" applyProtection="1">
      <protection locked="0"/>
    </xf>
    <xf numFmtId="44" fontId="1" fillId="5" borderId="38" xfId="1" applyFont="1" applyFill="1" applyBorder="1" applyProtection="1"/>
    <xf numFmtId="44" fontId="1" fillId="5" borderId="15" xfId="1" applyFont="1" applyFill="1" applyBorder="1" applyProtection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87208</xdr:rowOff>
    </xdr:from>
    <xdr:to>
      <xdr:col>2</xdr:col>
      <xdr:colOff>105834</xdr:colOff>
      <xdr:row>0</xdr:row>
      <xdr:rowOff>582083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C42A69-1E03-4DFF-A62C-349645F5E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87208"/>
          <a:ext cx="1905847" cy="494875"/>
        </a:xfrm>
        <a:prstGeom prst="rect">
          <a:avLst/>
        </a:prstGeom>
      </xdr:spPr>
    </xdr:pic>
    <xdr:clientData/>
  </xdr:twoCellAnchor>
  <xdr:twoCellAnchor>
    <xdr:from>
      <xdr:col>3</xdr:col>
      <xdr:colOff>412750</xdr:colOff>
      <xdr:row>75</xdr:row>
      <xdr:rowOff>0</xdr:rowOff>
    </xdr:from>
    <xdr:to>
      <xdr:col>3</xdr:col>
      <xdr:colOff>412750</xdr:colOff>
      <xdr:row>75</xdr:row>
      <xdr:rowOff>169334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CA934E4F-C271-F638-74C0-37BB0778DEE5}"/>
            </a:ext>
          </a:extLst>
        </xdr:cNvPr>
        <xdr:cNvCxnSpPr/>
      </xdr:nvCxnSpPr>
      <xdr:spPr>
        <a:xfrm>
          <a:off x="6942667" y="15345833"/>
          <a:ext cx="0" cy="169334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8BC8-7CF7-42C1-B822-2510C9E8C6B4}">
  <dimension ref="A1:M81"/>
  <sheetViews>
    <sheetView showGridLines="0" tabSelected="1" zoomScale="90" zoomScaleNormal="90" workbookViewId="0">
      <selection activeCell="J22" sqref="J22"/>
    </sheetView>
  </sheetViews>
  <sheetFormatPr baseColWidth="10" defaultRowHeight="15" x14ac:dyDescent="0.25"/>
  <cols>
    <col min="1" max="1" width="17.85546875" customWidth="1"/>
    <col min="2" max="2" width="10.28515625" customWidth="1"/>
    <col min="3" max="3" width="69.7109375" customWidth="1"/>
    <col min="6" max="6" width="15.42578125" customWidth="1"/>
    <col min="10" max="10" width="11.42578125" style="33"/>
    <col min="11" max="11" width="11.42578125" style="29"/>
    <col min="12" max="12" width="11.42578125" style="30"/>
    <col min="13" max="13" width="11.42578125" style="31"/>
  </cols>
  <sheetData>
    <row r="1" spans="1:13" ht="55.5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J1" s="28"/>
    </row>
    <row r="2" spans="1:13" ht="18.75" x14ac:dyDescent="0.25">
      <c r="C2" s="32" t="s">
        <v>61</v>
      </c>
    </row>
    <row r="4" spans="1:13" x14ac:dyDescent="0.25">
      <c r="A4" s="34" t="s">
        <v>1</v>
      </c>
      <c r="B4" s="35"/>
      <c r="C4" s="1"/>
      <c r="D4" s="2"/>
    </row>
    <row r="5" spans="1:13" x14ac:dyDescent="0.25">
      <c r="A5" s="34" t="s">
        <v>2</v>
      </c>
      <c r="B5" s="35"/>
      <c r="C5" s="36">
        <v>2026</v>
      </c>
      <c r="D5" s="2"/>
      <c r="J5" s="37"/>
    </row>
    <row r="6" spans="1:13" x14ac:dyDescent="0.25">
      <c r="A6" s="34" t="s">
        <v>3</v>
      </c>
      <c r="B6" s="35"/>
      <c r="C6" s="38">
        <f>SUM(F9:F12)+SUM(F15:F20)+SUM(G26:G39)+SUM(H26:H39)+G23+H23+SUM(G41:G44)+SUM(H41:H44)+SUM(H47:H55)+SUM(G58:G75)</f>
        <v>0</v>
      </c>
      <c r="D6" s="2"/>
    </row>
    <row r="7" spans="1:13" ht="15.75" thickBot="1" x14ac:dyDescent="0.3">
      <c r="C7" s="39"/>
      <c r="D7" s="2"/>
    </row>
    <row r="8" spans="1:13" ht="30.75" thickBot="1" x14ac:dyDescent="0.3">
      <c r="C8" s="39"/>
      <c r="D8" s="3" t="s">
        <v>4</v>
      </c>
      <c r="E8" s="40" t="s">
        <v>5</v>
      </c>
      <c r="F8" s="41" t="s">
        <v>6</v>
      </c>
      <c r="G8" s="119"/>
      <c r="I8" s="42"/>
      <c r="J8" s="43"/>
    </row>
    <row r="9" spans="1:13" x14ac:dyDescent="0.25">
      <c r="A9" s="128" t="s">
        <v>7</v>
      </c>
      <c r="B9" s="44">
        <v>1</v>
      </c>
      <c r="C9" s="113" t="s">
        <v>69</v>
      </c>
      <c r="D9" s="116">
        <v>2.6</v>
      </c>
      <c r="E9" s="5"/>
      <c r="F9" s="46">
        <f>D9*E9</f>
        <v>0</v>
      </c>
      <c r="I9" s="47"/>
      <c r="J9" s="48"/>
      <c r="K9" s="49"/>
      <c r="M9" s="50"/>
    </row>
    <row r="10" spans="1:13" x14ac:dyDescent="0.25">
      <c r="A10" s="129"/>
      <c r="B10" s="107">
        <v>2</v>
      </c>
      <c r="C10" s="114" t="s">
        <v>8</v>
      </c>
      <c r="D10" s="117">
        <v>0.7</v>
      </c>
      <c r="E10" s="10"/>
      <c r="F10" s="62">
        <f t="shared" ref="F10:F12" si="0">D10*E10</f>
        <v>0</v>
      </c>
      <c r="I10" s="47"/>
      <c r="J10" s="48"/>
      <c r="K10" s="49"/>
      <c r="M10" s="50"/>
    </row>
    <row r="11" spans="1:13" x14ac:dyDescent="0.25">
      <c r="A11" s="129"/>
      <c r="B11" s="107">
        <v>3</v>
      </c>
      <c r="C11" s="114" t="s">
        <v>70</v>
      </c>
      <c r="D11" s="118">
        <v>0.9</v>
      </c>
      <c r="E11" s="10"/>
      <c r="F11" s="62">
        <f t="shared" si="0"/>
        <v>0</v>
      </c>
      <c r="I11" s="47"/>
      <c r="J11" s="48"/>
      <c r="K11" s="49"/>
      <c r="M11" s="50"/>
    </row>
    <row r="12" spans="1:13" ht="15.75" thickBot="1" x14ac:dyDescent="0.3">
      <c r="A12" s="131"/>
      <c r="B12" s="51">
        <v>4</v>
      </c>
      <c r="C12" s="115" t="s">
        <v>71</v>
      </c>
      <c r="D12" s="122">
        <v>10.75</v>
      </c>
      <c r="E12" s="7"/>
      <c r="F12" s="53">
        <f t="shared" si="0"/>
        <v>0</v>
      </c>
      <c r="I12" s="47"/>
      <c r="J12" s="48"/>
      <c r="K12" s="49"/>
      <c r="M12" s="50"/>
    </row>
    <row r="13" spans="1:13" ht="15.75" thickBot="1" x14ac:dyDescent="0.3">
      <c r="A13" s="54"/>
      <c r="B13" s="54"/>
      <c r="C13" s="39"/>
      <c r="D13" s="8"/>
      <c r="F13" s="55"/>
      <c r="I13" s="56"/>
      <c r="J13" s="48"/>
      <c r="K13" s="49"/>
      <c r="M13" s="50"/>
    </row>
    <row r="14" spans="1:13" ht="30.75" thickBot="1" x14ac:dyDescent="0.3">
      <c r="A14" s="54"/>
      <c r="B14" s="54"/>
      <c r="C14" s="39"/>
      <c r="D14" s="3" t="s">
        <v>9</v>
      </c>
      <c r="E14" s="40" t="s">
        <v>5</v>
      </c>
      <c r="F14" s="41" t="s">
        <v>6</v>
      </c>
      <c r="I14" s="56"/>
      <c r="J14" s="48"/>
      <c r="K14" s="49"/>
      <c r="M14" s="50"/>
    </row>
    <row r="15" spans="1:13" x14ac:dyDescent="0.25">
      <c r="A15" s="132" t="s">
        <v>10</v>
      </c>
      <c r="B15" s="57">
        <v>5</v>
      </c>
      <c r="C15" s="45" t="s">
        <v>63</v>
      </c>
      <c r="D15" s="4">
        <v>3.94</v>
      </c>
      <c r="E15" s="5"/>
      <c r="F15" s="46">
        <f t="shared" ref="F15:F20" si="1">D15*E15</f>
        <v>0</v>
      </c>
      <c r="I15" s="47"/>
      <c r="J15" s="48"/>
      <c r="K15" s="49"/>
      <c r="M15" s="50"/>
    </row>
    <row r="16" spans="1:13" x14ac:dyDescent="0.25">
      <c r="A16" s="133"/>
      <c r="B16" s="58">
        <v>6</v>
      </c>
      <c r="C16" s="59" t="s">
        <v>67</v>
      </c>
      <c r="D16" s="150">
        <v>7</v>
      </c>
      <c r="E16" s="26"/>
      <c r="F16" s="60">
        <f t="shared" si="1"/>
        <v>0</v>
      </c>
      <c r="I16" s="47"/>
      <c r="J16" s="48"/>
      <c r="K16" s="49"/>
      <c r="M16" s="50"/>
    </row>
    <row r="17" spans="1:13" x14ac:dyDescent="0.25">
      <c r="A17" s="133"/>
      <c r="B17" s="63">
        <v>7</v>
      </c>
      <c r="C17" s="64" t="s">
        <v>72</v>
      </c>
      <c r="D17" s="151">
        <v>7</v>
      </c>
      <c r="E17" s="11"/>
      <c r="F17" s="62">
        <f>D17*E17</f>
        <v>0</v>
      </c>
      <c r="I17" s="23"/>
      <c r="J17" s="48"/>
      <c r="K17" s="49"/>
      <c r="M17" s="50"/>
    </row>
    <row r="18" spans="1:13" x14ac:dyDescent="0.25">
      <c r="A18" s="133"/>
      <c r="B18" s="63">
        <v>8</v>
      </c>
      <c r="C18" s="64" t="s">
        <v>73</v>
      </c>
      <c r="D18" s="123">
        <v>3.85</v>
      </c>
      <c r="E18" s="11"/>
      <c r="F18" s="62">
        <f t="shared" ref="F18:F19" si="2">D18*E18</f>
        <v>0</v>
      </c>
      <c r="I18" s="23"/>
      <c r="J18" s="48"/>
      <c r="K18" s="49"/>
      <c r="M18" s="50"/>
    </row>
    <row r="19" spans="1:13" x14ac:dyDescent="0.25">
      <c r="A19" s="133"/>
      <c r="B19" s="63">
        <v>9</v>
      </c>
      <c r="C19" s="64" t="s">
        <v>74</v>
      </c>
      <c r="D19" s="123">
        <v>3.85</v>
      </c>
      <c r="E19" s="11"/>
      <c r="F19" s="62">
        <f t="shared" si="2"/>
        <v>0</v>
      </c>
      <c r="I19" s="23"/>
      <c r="J19" s="48"/>
      <c r="K19" s="49"/>
      <c r="M19" s="50"/>
    </row>
    <row r="20" spans="1:13" ht="15.75" thickBot="1" x14ac:dyDescent="0.3">
      <c r="A20" s="134"/>
      <c r="B20" s="66">
        <v>10</v>
      </c>
      <c r="C20" s="52" t="s">
        <v>66</v>
      </c>
      <c r="D20" s="6">
        <v>129</v>
      </c>
      <c r="E20" s="7"/>
      <c r="F20" s="53">
        <f t="shared" si="1"/>
        <v>0</v>
      </c>
      <c r="J20" s="48"/>
      <c r="K20" s="49"/>
      <c r="M20" s="50"/>
    </row>
    <row r="21" spans="1:13" ht="15.75" thickBot="1" x14ac:dyDescent="0.3">
      <c r="A21" s="54"/>
      <c r="B21" s="54"/>
      <c r="C21" s="39"/>
      <c r="D21" s="8"/>
      <c r="F21" s="55"/>
      <c r="M21" s="50"/>
    </row>
    <row r="22" spans="1:13" ht="30.75" thickBot="1" x14ac:dyDescent="0.3">
      <c r="C22" s="67"/>
      <c r="D22" s="3" t="s">
        <v>11</v>
      </c>
      <c r="E22" s="68" t="s">
        <v>12</v>
      </c>
      <c r="F22" s="68" t="s">
        <v>13</v>
      </c>
      <c r="G22" s="68" t="s">
        <v>14</v>
      </c>
      <c r="H22" s="69" t="s">
        <v>15</v>
      </c>
      <c r="I22" s="42"/>
      <c r="J22" s="43"/>
      <c r="M22" s="50"/>
    </row>
    <row r="23" spans="1:13" x14ac:dyDescent="0.25">
      <c r="A23" s="135" t="s">
        <v>16</v>
      </c>
      <c r="B23" s="70">
        <v>11</v>
      </c>
      <c r="C23" s="71" t="s">
        <v>82</v>
      </c>
      <c r="D23" s="27">
        <v>18</v>
      </c>
      <c r="E23" s="12"/>
      <c r="F23" s="22"/>
      <c r="G23" s="72">
        <f>D23*E23</f>
        <v>0</v>
      </c>
      <c r="H23" s="73">
        <f>F23*D23</f>
        <v>0</v>
      </c>
      <c r="I23" s="74"/>
      <c r="J23" s="43"/>
      <c r="M23" s="50"/>
    </row>
    <row r="24" spans="1:13" ht="7.5" customHeight="1" thickBot="1" x14ac:dyDescent="0.3">
      <c r="A24" s="136"/>
      <c r="B24" s="75"/>
      <c r="C24" s="76"/>
      <c r="D24" s="13"/>
      <c r="E24" s="77"/>
      <c r="F24" s="77"/>
      <c r="G24" s="78"/>
      <c r="H24" s="79"/>
      <c r="I24" s="80"/>
      <c r="J24" s="48"/>
      <c r="M24" s="50"/>
    </row>
    <row r="25" spans="1:13" x14ac:dyDescent="0.25">
      <c r="A25" s="136"/>
      <c r="B25" s="70"/>
      <c r="C25" s="81" t="s">
        <v>17</v>
      </c>
      <c r="D25" s="14"/>
      <c r="E25" s="82"/>
      <c r="F25" s="82"/>
      <c r="G25" s="82"/>
      <c r="H25" s="83"/>
      <c r="I25" s="80"/>
      <c r="J25" s="48"/>
      <c r="M25" s="50"/>
    </row>
    <row r="26" spans="1:13" x14ac:dyDescent="0.25">
      <c r="A26" s="136"/>
      <c r="B26" s="84">
        <v>12</v>
      </c>
      <c r="C26" s="61" t="s">
        <v>64</v>
      </c>
      <c r="D26" s="139" t="s">
        <v>68</v>
      </c>
      <c r="E26" s="15"/>
      <c r="F26" s="15"/>
      <c r="G26" s="62">
        <f>E26*D25</f>
        <v>0</v>
      </c>
      <c r="H26" s="62">
        <f>F26*D25</f>
        <v>0</v>
      </c>
      <c r="I26" s="25"/>
      <c r="J26" s="48"/>
      <c r="K26" s="49"/>
      <c r="M26" s="50"/>
    </row>
    <row r="27" spans="1:13" x14ac:dyDescent="0.25">
      <c r="A27" s="136"/>
      <c r="B27" s="84">
        <v>13</v>
      </c>
      <c r="C27" s="61" t="s">
        <v>18</v>
      </c>
      <c r="D27" s="140"/>
      <c r="E27" s="15"/>
      <c r="F27" s="15"/>
      <c r="G27" s="85">
        <f>D27*E27</f>
        <v>0</v>
      </c>
      <c r="H27" s="62">
        <f>D27*F27</f>
        <v>0</v>
      </c>
      <c r="I27" s="25"/>
      <c r="J27" s="48"/>
      <c r="K27" s="49"/>
      <c r="M27" s="50"/>
    </row>
    <row r="28" spans="1:13" x14ac:dyDescent="0.25">
      <c r="A28" s="136"/>
      <c r="B28" s="84">
        <v>14</v>
      </c>
      <c r="C28" s="61" t="s">
        <v>19</v>
      </c>
      <c r="D28" s="140"/>
      <c r="E28" s="15"/>
      <c r="F28" s="15"/>
      <c r="G28" s="85">
        <f t="shared" ref="G28:G38" si="3">D28*E28</f>
        <v>0</v>
      </c>
      <c r="H28" s="62">
        <f t="shared" ref="H28:H50" si="4">D28*F28</f>
        <v>0</v>
      </c>
      <c r="I28" s="25"/>
      <c r="J28" s="48"/>
      <c r="K28" s="49"/>
      <c r="M28" s="50"/>
    </row>
    <row r="29" spans="1:13" x14ac:dyDescent="0.25">
      <c r="A29" s="136"/>
      <c r="B29" s="84">
        <v>15</v>
      </c>
      <c r="C29" s="61" t="s">
        <v>62</v>
      </c>
      <c r="D29" s="140"/>
      <c r="E29" s="15"/>
      <c r="F29" s="15"/>
      <c r="G29" s="85">
        <f t="shared" si="3"/>
        <v>0</v>
      </c>
      <c r="H29" s="62">
        <f t="shared" si="4"/>
        <v>0</v>
      </c>
      <c r="I29" s="25"/>
      <c r="J29" s="48"/>
      <c r="K29" s="49"/>
      <c r="M29" s="50"/>
    </row>
    <row r="30" spans="1:13" x14ac:dyDescent="0.25">
      <c r="A30" s="136"/>
      <c r="B30" s="84">
        <v>16</v>
      </c>
      <c r="C30" s="61" t="s">
        <v>20</v>
      </c>
      <c r="D30" s="140"/>
      <c r="E30" s="15"/>
      <c r="F30" s="15"/>
      <c r="G30" s="85">
        <f t="shared" si="3"/>
        <v>0</v>
      </c>
      <c r="H30" s="62">
        <f t="shared" si="4"/>
        <v>0</v>
      </c>
      <c r="I30" s="25"/>
      <c r="J30" s="48"/>
      <c r="K30" s="49"/>
      <c r="M30" s="50"/>
    </row>
    <row r="31" spans="1:13" x14ac:dyDescent="0.25">
      <c r="A31" s="136"/>
      <c r="B31" s="84">
        <v>17</v>
      </c>
      <c r="C31" s="61" t="s">
        <v>21</v>
      </c>
      <c r="D31" s="140"/>
      <c r="E31" s="15"/>
      <c r="F31" s="15"/>
      <c r="G31" s="85">
        <f t="shared" si="3"/>
        <v>0</v>
      </c>
      <c r="H31" s="62">
        <f t="shared" si="4"/>
        <v>0</v>
      </c>
      <c r="I31" s="25"/>
      <c r="J31" s="48"/>
      <c r="K31" s="49"/>
      <c r="M31" s="50"/>
    </row>
    <row r="32" spans="1:13" x14ac:dyDescent="0.25">
      <c r="A32" s="136"/>
      <c r="B32" s="84">
        <v>18</v>
      </c>
      <c r="C32" s="61" t="s">
        <v>22</v>
      </c>
      <c r="D32" s="140"/>
      <c r="E32" s="15"/>
      <c r="F32" s="15"/>
      <c r="G32" s="85">
        <f>D32*E32</f>
        <v>0</v>
      </c>
      <c r="H32" s="62">
        <f t="shared" si="4"/>
        <v>0</v>
      </c>
      <c r="I32" s="25"/>
      <c r="J32" s="48"/>
      <c r="K32" s="49"/>
      <c r="M32" s="50"/>
    </row>
    <row r="33" spans="1:13" x14ac:dyDescent="0.25">
      <c r="A33" s="136"/>
      <c r="B33" s="84">
        <v>19</v>
      </c>
      <c r="C33" s="61" t="s">
        <v>23</v>
      </c>
      <c r="D33" s="140"/>
      <c r="E33" s="15"/>
      <c r="F33" s="15"/>
      <c r="G33" s="85">
        <f t="shared" si="3"/>
        <v>0</v>
      </c>
      <c r="H33" s="62">
        <f t="shared" si="4"/>
        <v>0</v>
      </c>
      <c r="I33" s="25"/>
      <c r="J33" s="43"/>
      <c r="K33" s="49"/>
      <c r="M33" s="50"/>
    </row>
    <row r="34" spans="1:13" x14ac:dyDescent="0.25">
      <c r="A34" s="136"/>
      <c r="B34" s="84">
        <v>20</v>
      </c>
      <c r="C34" s="61" t="s">
        <v>24</v>
      </c>
      <c r="D34" s="140"/>
      <c r="E34" s="15"/>
      <c r="F34" s="15"/>
      <c r="G34" s="85">
        <f t="shared" si="3"/>
        <v>0</v>
      </c>
      <c r="H34" s="62">
        <f>D34*F34</f>
        <v>0</v>
      </c>
      <c r="I34" s="25"/>
      <c r="J34" s="43"/>
      <c r="K34" s="49"/>
      <c r="M34" s="50"/>
    </row>
    <row r="35" spans="1:13" x14ac:dyDescent="0.25">
      <c r="A35" s="136"/>
      <c r="B35" s="84">
        <v>21</v>
      </c>
      <c r="C35" s="64" t="s">
        <v>25</v>
      </c>
      <c r="D35" s="140"/>
      <c r="E35" s="16"/>
      <c r="F35" s="16"/>
      <c r="G35" s="86">
        <f t="shared" si="3"/>
        <v>0</v>
      </c>
      <c r="H35" s="65">
        <f t="shared" si="4"/>
        <v>0</v>
      </c>
      <c r="I35" s="25"/>
      <c r="J35" s="43"/>
      <c r="K35" s="49"/>
      <c r="M35" s="50"/>
    </row>
    <row r="36" spans="1:13" x14ac:dyDescent="0.25">
      <c r="A36" s="136"/>
      <c r="B36" s="84">
        <v>22</v>
      </c>
      <c r="C36" s="61" t="s">
        <v>26</v>
      </c>
      <c r="D36" s="140"/>
      <c r="E36" s="15"/>
      <c r="F36" s="15"/>
      <c r="G36" s="85">
        <f t="shared" si="3"/>
        <v>0</v>
      </c>
      <c r="H36" s="62">
        <f t="shared" si="4"/>
        <v>0</v>
      </c>
      <c r="I36" s="25"/>
      <c r="J36" s="43"/>
      <c r="K36" s="49"/>
      <c r="M36" s="50"/>
    </row>
    <row r="37" spans="1:13" x14ac:dyDescent="0.25">
      <c r="A37" s="136"/>
      <c r="B37" s="84">
        <v>23</v>
      </c>
      <c r="C37" s="61" t="s">
        <v>27</v>
      </c>
      <c r="D37" s="140"/>
      <c r="E37" s="15"/>
      <c r="F37" s="15"/>
      <c r="G37" s="85">
        <f t="shared" si="3"/>
        <v>0</v>
      </c>
      <c r="H37" s="62">
        <f t="shared" si="4"/>
        <v>0</v>
      </c>
      <c r="I37" s="25"/>
      <c r="J37" s="48"/>
      <c r="K37" s="49"/>
      <c r="M37" s="50"/>
    </row>
    <row r="38" spans="1:13" x14ac:dyDescent="0.25">
      <c r="A38" s="136"/>
      <c r="B38" s="84">
        <v>24</v>
      </c>
      <c r="C38" s="61" t="s">
        <v>28</v>
      </c>
      <c r="D38" s="140"/>
      <c r="E38" s="15"/>
      <c r="F38" s="15"/>
      <c r="G38" s="85">
        <f t="shared" si="3"/>
        <v>0</v>
      </c>
      <c r="H38" s="62">
        <f t="shared" si="4"/>
        <v>0</v>
      </c>
      <c r="I38" s="25"/>
      <c r="J38" s="43"/>
      <c r="K38" s="49"/>
      <c r="M38" s="50"/>
    </row>
    <row r="39" spans="1:13" ht="15.75" thickBot="1" x14ac:dyDescent="0.3">
      <c r="A39" s="136"/>
      <c r="B39" s="84">
        <v>25</v>
      </c>
      <c r="C39" s="88" t="s">
        <v>29</v>
      </c>
      <c r="D39" s="141"/>
      <c r="E39" s="7"/>
      <c r="F39" s="7"/>
      <c r="G39" s="89">
        <f>D39*E39</f>
        <v>0</v>
      </c>
      <c r="H39" s="53">
        <f>D39*F39</f>
        <v>0</v>
      </c>
      <c r="I39" s="25"/>
      <c r="J39" s="43"/>
      <c r="K39" s="49"/>
      <c r="M39" s="50"/>
    </row>
    <row r="40" spans="1:13" ht="9" customHeight="1" thickBot="1" x14ac:dyDescent="0.3">
      <c r="A40" s="136"/>
      <c r="B40" s="90"/>
      <c r="C40" s="39"/>
      <c r="D40" s="17"/>
      <c r="G40" s="55"/>
      <c r="H40" s="91"/>
      <c r="I40" s="25"/>
      <c r="J40" s="43"/>
      <c r="K40" s="49"/>
      <c r="M40" s="50"/>
    </row>
    <row r="41" spans="1:13" x14ac:dyDescent="0.25">
      <c r="A41" s="137"/>
      <c r="B41" s="70">
        <v>26</v>
      </c>
      <c r="C41" s="82" t="s">
        <v>30</v>
      </c>
      <c r="D41" s="142" t="s">
        <v>68</v>
      </c>
      <c r="E41" s="5"/>
      <c r="F41" s="5"/>
      <c r="G41" s="92">
        <f>D25*E41</f>
        <v>0</v>
      </c>
      <c r="H41" s="46">
        <f>D25*F41</f>
        <v>0</v>
      </c>
      <c r="I41" s="25"/>
      <c r="J41" s="43"/>
      <c r="K41" s="49"/>
      <c r="M41" s="50"/>
    </row>
    <row r="42" spans="1:13" x14ac:dyDescent="0.25">
      <c r="A42" s="137"/>
      <c r="B42" s="84">
        <v>27</v>
      </c>
      <c r="C42" s="93" t="s">
        <v>31</v>
      </c>
      <c r="D42" s="143"/>
      <c r="E42" s="93"/>
      <c r="F42" s="93"/>
      <c r="G42" s="85">
        <f>E42*D25</f>
        <v>0</v>
      </c>
      <c r="H42" s="62">
        <f>F42*D25</f>
        <v>0</v>
      </c>
      <c r="I42" s="25"/>
      <c r="J42" s="43"/>
      <c r="K42" s="49"/>
      <c r="M42" s="50"/>
    </row>
    <row r="43" spans="1:13" x14ac:dyDescent="0.25">
      <c r="A43" s="137"/>
      <c r="B43" s="84">
        <v>28</v>
      </c>
      <c r="C43" s="93" t="s">
        <v>32</v>
      </c>
      <c r="D43" s="143"/>
      <c r="E43" s="93"/>
      <c r="F43" s="93"/>
      <c r="G43" s="85">
        <f t="shared" ref="G43" si="5">D27*E43</f>
        <v>0</v>
      </c>
      <c r="H43" s="62">
        <f t="shared" ref="H43" si="6">D27*F43</f>
        <v>0</v>
      </c>
      <c r="I43" s="25"/>
      <c r="J43" s="43"/>
      <c r="K43" s="49"/>
      <c r="M43" s="50"/>
    </row>
    <row r="44" spans="1:13" ht="15.75" thickBot="1" x14ac:dyDescent="0.3">
      <c r="A44" s="137"/>
      <c r="B44" s="87">
        <v>29</v>
      </c>
      <c r="C44" s="88" t="s">
        <v>33</v>
      </c>
      <c r="D44" s="144"/>
      <c r="E44" s="7"/>
      <c r="F44" s="7"/>
      <c r="G44" s="89">
        <f>D44*E44</f>
        <v>0</v>
      </c>
      <c r="H44" s="53">
        <f t="shared" si="4"/>
        <v>0</v>
      </c>
      <c r="I44" s="25"/>
      <c r="J44" s="43"/>
      <c r="K44" s="49"/>
      <c r="M44" s="50"/>
    </row>
    <row r="45" spans="1:13" ht="8.25" customHeight="1" thickBot="1" x14ac:dyDescent="0.3">
      <c r="A45" s="136"/>
      <c r="B45" s="90"/>
      <c r="C45" s="94"/>
      <c r="D45" s="8"/>
      <c r="G45" s="55"/>
      <c r="H45" s="91"/>
      <c r="I45" s="80"/>
      <c r="J45" s="43"/>
      <c r="K45" s="49"/>
      <c r="M45" s="50"/>
    </row>
    <row r="46" spans="1:13" x14ac:dyDescent="0.25">
      <c r="A46" s="136"/>
      <c r="B46" s="95"/>
      <c r="C46" s="96" t="s">
        <v>34</v>
      </c>
      <c r="D46" s="18"/>
      <c r="E46" s="97"/>
      <c r="F46" s="97"/>
      <c r="G46" s="98"/>
      <c r="H46" s="99"/>
      <c r="I46" s="80"/>
      <c r="J46" s="43"/>
      <c r="K46" s="49"/>
      <c r="M46" s="50"/>
    </row>
    <row r="47" spans="1:13" ht="15" customHeight="1" x14ac:dyDescent="0.25">
      <c r="A47" s="136"/>
      <c r="B47" s="100">
        <v>30</v>
      </c>
      <c r="C47" s="61" t="s">
        <v>35</v>
      </c>
      <c r="D47" s="145" t="s">
        <v>68</v>
      </c>
      <c r="E47" s="1"/>
      <c r="F47" s="1"/>
      <c r="G47" s="108"/>
      <c r="H47" s="62">
        <f>E47*D25</f>
        <v>0</v>
      </c>
      <c r="I47" s="25"/>
      <c r="J47" s="43"/>
      <c r="K47" s="49"/>
      <c r="M47" s="50"/>
    </row>
    <row r="48" spans="1:13" x14ac:dyDescent="0.25">
      <c r="A48" s="136"/>
      <c r="B48" s="100">
        <v>31</v>
      </c>
      <c r="C48" s="61" t="s">
        <v>36</v>
      </c>
      <c r="D48" s="146"/>
      <c r="E48" s="1"/>
      <c r="F48" s="1"/>
      <c r="G48" s="108"/>
      <c r="H48" s="62">
        <f t="shared" si="4"/>
        <v>0</v>
      </c>
      <c r="I48" s="25"/>
      <c r="J48" s="43"/>
      <c r="K48" s="49"/>
      <c r="M48" s="50"/>
    </row>
    <row r="49" spans="1:13" x14ac:dyDescent="0.25">
      <c r="A49" s="136"/>
      <c r="B49" s="100">
        <v>32</v>
      </c>
      <c r="C49" s="61" t="s">
        <v>37</v>
      </c>
      <c r="D49" s="146"/>
      <c r="E49" s="1"/>
      <c r="F49" s="1"/>
      <c r="G49" s="108"/>
      <c r="H49" s="62">
        <f t="shared" si="4"/>
        <v>0</v>
      </c>
      <c r="I49" s="25"/>
      <c r="J49" s="43"/>
      <c r="K49" s="49"/>
      <c r="M49" s="50"/>
    </row>
    <row r="50" spans="1:13" x14ac:dyDescent="0.25">
      <c r="A50" s="136"/>
      <c r="B50" s="100">
        <v>33</v>
      </c>
      <c r="C50" s="61" t="s">
        <v>38</v>
      </c>
      <c r="D50" s="146"/>
      <c r="E50" s="1"/>
      <c r="F50" s="1"/>
      <c r="G50" s="108"/>
      <c r="H50" s="62">
        <f t="shared" si="4"/>
        <v>0</v>
      </c>
      <c r="I50" s="25"/>
      <c r="J50" s="43"/>
      <c r="K50" s="49"/>
      <c r="M50" s="50"/>
    </row>
    <row r="51" spans="1:13" x14ac:dyDescent="0.25">
      <c r="A51" s="136"/>
      <c r="B51" s="100">
        <v>34</v>
      </c>
      <c r="C51" s="61" t="s">
        <v>39</v>
      </c>
      <c r="D51" s="146"/>
      <c r="E51" s="1"/>
      <c r="F51" s="1"/>
      <c r="G51" s="108"/>
      <c r="H51" s="62">
        <f>D51*F51</f>
        <v>0</v>
      </c>
      <c r="I51" s="25"/>
      <c r="J51" s="43"/>
      <c r="K51" s="49"/>
      <c r="M51" s="50"/>
    </row>
    <row r="52" spans="1:13" x14ac:dyDescent="0.25">
      <c r="A52" s="136"/>
      <c r="B52" s="100">
        <v>35</v>
      </c>
      <c r="C52" s="64" t="s">
        <v>40</v>
      </c>
      <c r="D52" s="146"/>
      <c r="E52" s="19"/>
      <c r="F52" s="19"/>
      <c r="G52" s="109"/>
      <c r="H52" s="65">
        <f>D52*F52</f>
        <v>0</v>
      </c>
      <c r="I52" s="25"/>
      <c r="J52" s="43"/>
      <c r="K52" s="49"/>
      <c r="M52" s="50"/>
    </row>
    <row r="53" spans="1:13" x14ac:dyDescent="0.25">
      <c r="A53" s="136"/>
      <c r="B53" s="100">
        <v>36</v>
      </c>
      <c r="C53" s="64" t="s">
        <v>41</v>
      </c>
      <c r="D53" s="146"/>
      <c r="E53" s="19"/>
      <c r="F53" s="19"/>
      <c r="G53" s="109"/>
      <c r="H53" s="65">
        <f>D53*F53</f>
        <v>0</v>
      </c>
      <c r="I53" s="25"/>
      <c r="J53" s="43"/>
      <c r="K53" s="49"/>
      <c r="M53" s="50"/>
    </row>
    <row r="54" spans="1:13" ht="15.75" thickBot="1" x14ac:dyDescent="0.3">
      <c r="A54" s="136"/>
      <c r="B54" s="100">
        <v>37</v>
      </c>
      <c r="C54" s="64" t="s">
        <v>65</v>
      </c>
      <c r="D54" s="146"/>
      <c r="E54" s="19"/>
      <c r="F54" s="19"/>
      <c r="G54" s="109"/>
      <c r="H54" s="65">
        <f>D54*F54</f>
        <v>0</v>
      </c>
      <c r="I54" s="25"/>
      <c r="J54" s="43"/>
      <c r="K54" s="49"/>
      <c r="M54" s="50"/>
    </row>
    <row r="55" spans="1:13" ht="15.75" thickBot="1" x14ac:dyDescent="0.3">
      <c r="A55" s="138"/>
      <c r="B55" s="101">
        <v>38</v>
      </c>
      <c r="C55" s="102" t="s">
        <v>88</v>
      </c>
      <c r="D55" s="147"/>
      <c r="E55" s="21"/>
      <c r="F55" s="21"/>
      <c r="G55" s="110"/>
      <c r="H55" s="103">
        <f>D55*F55</f>
        <v>0</v>
      </c>
      <c r="I55" s="25"/>
      <c r="K55" s="49"/>
      <c r="M55" s="50"/>
    </row>
    <row r="56" spans="1:13" ht="15.75" thickBot="1" x14ac:dyDescent="0.3">
      <c r="C56" s="39"/>
      <c r="D56" s="20"/>
      <c r="F56" s="104"/>
      <c r="G56" s="54"/>
      <c r="I56" s="80"/>
      <c r="K56" s="49"/>
      <c r="M56" s="50"/>
    </row>
    <row r="57" spans="1:13" ht="15.75" thickBot="1" x14ac:dyDescent="0.3">
      <c r="A57" s="54"/>
      <c r="B57" s="54"/>
      <c r="C57" s="39"/>
      <c r="D57" s="112" t="s">
        <v>42</v>
      </c>
      <c r="E57" s="40" t="s">
        <v>5</v>
      </c>
      <c r="F57" s="111" t="s">
        <v>43</v>
      </c>
      <c r="G57" s="41" t="s">
        <v>6</v>
      </c>
      <c r="H57" s="119"/>
      <c r="I57" s="105"/>
      <c r="J57" s="37"/>
      <c r="K57" s="49"/>
      <c r="M57" s="50"/>
    </row>
    <row r="58" spans="1:13" x14ac:dyDescent="0.25">
      <c r="A58" s="128" t="s">
        <v>44</v>
      </c>
      <c r="B58" s="44">
        <v>39</v>
      </c>
      <c r="C58" s="45" t="s">
        <v>75</v>
      </c>
      <c r="D58" s="14">
        <v>0.3</v>
      </c>
      <c r="E58" s="5"/>
      <c r="F58" s="82">
        <v>500</v>
      </c>
      <c r="G58" s="46">
        <f>D58*E58</f>
        <v>0</v>
      </c>
      <c r="H58" s="121"/>
      <c r="I58" s="25"/>
      <c r="J58" s="106"/>
      <c r="K58" s="49"/>
      <c r="M58" s="50"/>
    </row>
    <row r="59" spans="1:13" x14ac:dyDescent="0.25">
      <c r="A59" s="129"/>
      <c r="B59" s="107">
        <v>40</v>
      </c>
      <c r="C59" s="61" t="s">
        <v>45</v>
      </c>
      <c r="D59" s="9">
        <v>0.39</v>
      </c>
      <c r="E59" s="10"/>
      <c r="F59" s="93">
        <v>500</v>
      </c>
      <c r="G59" s="62">
        <f>D59*E59</f>
        <v>0</v>
      </c>
      <c r="H59" s="120"/>
      <c r="I59" s="25"/>
      <c r="J59" s="106"/>
      <c r="K59" s="49"/>
      <c r="M59" s="50"/>
    </row>
    <row r="60" spans="1:13" x14ac:dyDescent="0.25">
      <c r="A60" s="129"/>
      <c r="B60" s="107">
        <v>41</v>
      </c>
      <c r="C60" s="61" t="s">
        <v>46</v>
      </c>
      <c r="D60" s="9">
        <v>0.39</v>
      </c>
      <c r="E60" s="10"/>
      <c r="F60" s="93">
        <v>500</v>
      </c>
      <c r="G60" s="62">
        <f>D60*E60</f>
        <v>0</v>
      </c>
      <c r="H60" s="120"/>
      <c r="I60" s="25"/>
      <c r="J60" s="106"/>
      <c r="K60" s="49"/>
      <c r="M60" s="50"/>
    </row>
    <row r="61" spans="1:13" x14ac:dyDescent="0.25">
      <c r="A61" s="129"/>
      <c r="B61" s="107">
        <v>42</v>
      </c>
      <c r="C61" s="61" t="s">
        <v>47</v>
      </c>
      <c r="D61" s="9">
        <v>0.39</v>
      </c>
      <c r="E61" s="10"/>
      <c r="F61" s="93">
        <v>500</v>
      </c>
      <c r="G61" s="62">
        <f t="shared" ref="G61:G71" si="7">D61*E61</f>
        <v>0</v>
      </c>
      <c r="H61" s="120"/>
      <c r="I61" s="25"/>
      <c r="J61" s="106"/>
      <c r="K61" s="49"/>
      <c r="M61" s="50"/>
    </row>
    <row r="62" spans="1:13" x14ac:dyDescent="0.25">
      <c r="A62" s="129"/>
      <c r="B62" s="107">
        <v>43</v>
      </c>
      <c r="C62" s="61" t="s">
        <v>48</v>
      </c>
      <c r="D62" s="9">
        <v>0.39</v>
      </c>
      <c r="E62" s="10"/>
      <c r="F62" s="93">
        <v>500</v>
      </c>
      <c r="G62" s="62">
        <f t="shared" si="7"/>
        <v>0</v>
      </c>
      <c r="H62" s="120"/>
      <c r="I62" s="25"/>
      <c r="J62" s="106"/>
      <c r="K62" s="49"/>
      <c r="M62" s="50"/>
    </row>
    <row r="63" spans="1:13" x14ac:dyDescent="0.25">
      <c r="A63" s="129"/>
      <c r="B63" s="107">
        <v>44</v>
      </c>
      <c r="C63" s="61" t="s">
        <v>49</v>
      </c>
      <c r="D63" s="9">
        <v>21</v>
      </c>
      <c r="E63" s="10"/>
      <c r="F63" s="93">
        <v>12</v>
      </c>
      <c r="G63" s="62">
        <f>D63*E63</f>
        <v>0</v>
      </c>
      <c r="H63" s="120"/>
      <c r="I63" s="24"/>
      <c r="J63" s="106"/>
      <c r="K63" s="49"/>
      <c r="M63" s="50"/>
    </row>
    <row r="64" spans="1:13" x14ac:dyDescent="0.25">
      <c r="A64" s="129"/>
      <c r="B64" s="107">
        <v>45</v>
      </c>
      <c r="C64" s="61" t="s">
        <v>50</v>
      </c>
      <c r="D64" s="9">
        <v>25.73</v>
      </c>
      <c r="E64" s="10"/>
      <c r="F64" s="93">
        <v>4</v>
      </c>
      <c r="G64" s="62">
        <f t="shared" si="7"/>
        <v>0</v>
      </c>
      <c r="H64" s="120"/>
      <c r="I64" s="24"/>
      <c r="J64" s="106"/>
      <c r="K64" s="49"/>
      <c r="M64" s="50"/>
    </row>
    <row r="65" spans="1:13" x14ac:dyDescent="0.25">
      <c r="A65" s="129"/>
      <c r="B65" s="107">
        <v>46</v>
      </c>
      <c r="C65" s="61" t="s">
        <v>51</v>
      </c>
      <c r="D65" s="9">
        <v>25.73</v>
      </c>
      <c r="E65" s="10"/>
      <c r="F65" s="93">
        <v>4</v>
      </c>
      <c r="G65" s="62">
        <f t="shared" si="7"/>
        <v>0</v>
      </c>
      <c r="H65" s="120"/>
      <c r="I65" s="24"/>
      <c r="J65" s="106"/>
      <c r="K65" s="49"/>
      <c r="M65" s="50"/>
    </row>
    <row r="66" spans="1:13" x14ac:dyDescent="0.25">
      <c r="A66" s="129"/>
      <c r="B66" s="107">
        <v>47</v>
      </c>
      <c r="C66" s="61" t="s">
        <v>76</v>
      </c>
      <c r="D66" s="9">
        <v>37.799999999999997</v>
      </c>
      <c r="E66" s="10"/>
      <c r="F66" s="93">
        <v>3</v>
      </c>
      <c r="G66" s="62">
        <f>D66*E66</f>
        <v>0</v>
      </c>
      <c r="H66" s="120"/>
      <c r="I66" s="24"/>
      <c r="J66" s="106"/>
      <c r="K66" s="49"/>
      <c r="M66" s="50"/>
    </row>
    <row r="67" spans="1:13" x14ac:dyDescent="0.25">
      <c r="A67" s="129"/>
      <c r="B67" s="107">
        <v>48</v>
      </c>
      <c r="C67" s="61" t="s">
        <v>52</v>
      </c>
      <c r="D67" s="9">
        <v>9.6999999999999993</v>
      </c>
      <c r="E67" s="10"/>
      <c r="F67" s="93">
        <v>12</v>
      </c>
      <c r="G67" s="62">
        <f t="shared" si="7"/>
        <v>0</v>
      </c>
      <c r="H67" s="120"/>
      <c r="I67" s="25"/>
      <c r="J67" s="106"/>
      <c r="K67" s="49"/>
      <c r="M67" s="50"/>
    </row>
    <row r="68" spans="1:13" x14ac:dyDescent="0.25">
      <c r="A68" s="129"/>
      <c r="B68" s="107">
        <v>49</v>
      </c>
      <c r="C68" s="61" t="s">
        <v>53</v>
      </c>
      <c r="D68" s="9">
        <v>9.6999999999999993</v>
      </c>
      <c r="E68" s="10"/>
      <c r="F68" s="93">
        <v>12</v>
      </c>
      <c r="G68" s="62">
        <f t="shared" si="7"/>
        <v>0</v>
      </c>
      <c r="H68" s="120"/>
      <c r="I68" s="25"/>
      <c r="J68" s="106"/>
      <c r="K68" s="49"/>
      <c r="M68" s="50"/>
    </row>
    <row r="69" spans="1:13" x14ac:dyDescent="0.25">
      <c r="A69" s="129"/>
      <c r="B69" s="107">
        <v>50</v>
      </c>
      <c r="C69" s="61" t="s">
        <v>54</v>
      </c>
      <c r="D69" s="9">
        <v>9.6999999999999993</v>
      </c>
      <c r="E69" s="10"/>
      <c r="F69" s="93">
        <v>12</v>
      </c>
      <c r="G69" s="62">
        <f t="shared" si="7"/>
        <v>0</v>
      </c>
      <c r="H69" s="120"/>
      <c r="I69" s="25"/>
      <c r="J69" s="106"/>
      <c r="K69" s="49"/>
      <c r="M69" s="50"/>
    </row>
    <row r="70" spans="1:13" ht="15.75" thickBot="1" x14ac:dyDescent="0.3">
      <c r="A70" s="129"/>
      <c r="B70" s="107">
        <v>51</v>
      </c>
      <c r="C70" s="61" t="s">
        <v>83</v>
      </c>
      <c r="D70" s="123">
        <v>9.6999999999999993</v>
      </c>
      <c r="E70" s="10"/>
      <c r="F70" s="93">
        <v>12</v>
      </c>
      <c r="G70" s="62">
        <f t="shared" si="7"/>
        <v>0</v>
      </c>
      <c r="H70" s="120"/>
      <c r="I70" s="25"/>
      <c r="J70" s="106"/>
      <c r="K70" s="49"/>
      <c r="M70" s="50"/>
    </row>
    <row r="71" spans="1:13" x14ac:dyDescent="0.25">
      <c r="A71" s="129"/>
      <c r="B71" s="107">
        <v>52</v>
      </c>
      <c r="C71" s="114" t="s">
        <v>77</v>
      </c>
      <c r="D71" s="124"/>
      <c r="E71" s="148"/>
      <c r="F71" s="93"/>
      <c r="G71" s="62"/>
      <c r="H71" s="120"/>
      <c r="I71" s="25"/>
      <c r="J71" s="106"/>
      <c r="K71" s="49"/>
      <c r="M71" s="50"/>
    </row>
    <row r="72" spans="1:13" x14ac:dyDescent="0.25">
      <c r="A72" s="129"/>
      <c r="B72" s="107">
        <v>53</v>
      </c>
      <c r="C72" s="114" t="s">
        <v>78</v>
      </c>
      <c r="D72" s="125"/>
      <c r="E72" s="19"/>
      <c r="F72" s="93"/>
      <c r="G72" s="62"/>
      <c r="H72" s="120"/>
      <c r="I72" s="25"/>
      <c r="J72" s="106"/>
      <c r="K72" s="49"/>
      <c r="M72" s="50"/>
    </row>
    <row r="73" spans="1:13" x14ac:dyDescent="0.25">
      <c r="A73" s="129"/>
      <c r="B73" s="107">
        <v>54</v>
      </c>
      <c r="C73" s="114" t="s">
        <v>79</v>
      </c>
      <c r="D73" s="125"/>
      <c r="E73" s="19"/>
      <c r="F73" s="93"/>
      <c r="G73" s="62"/>
      <c r="H73" s="120"/>
      <c r="I73" s="25"/>
      <c r="J73" s="106"/>
      <c r="K73" s="49"/>
      <c r="M73" s="50"/>
    </row>
    <row r="74" spans="1:13" x14ac:dyDescent="0.25">
      <c r="A74" s="129"/>
      <c r="B74" s="107">
        <v>55</v>
      </c>
      <c r="C74" s="114" t="s">
        <v>80</v>
      </c>
      <c r="D74" s="125"/>
      <c r="E74" s="19"/>
      <c r="F74" s="93"/>
      <c r="G74" s="62"/>
      <c r="H74" s="120"/>
      <c r="I74" s="25"/>
      <c r="J74" s="106"/>
      <c r="K74" s="49"/>
      <c r="M74" s="50"/>
    </row>
    <row r="75" spans="1:13" ht="15.75" thickBot="1" x14ac:dyDescent="0.3">
      <c r="A75" s="129"/>
      <c r="B75" s="51">
        <v>56</v>
      </c>
      <c r="C75" s="115" t="s">
        <v>81</v>
      </c>
      <c r="D75" s="126"/>
      <c r="E75" s="149"/>
      <c r="F75" s="88"/>
      <c r="G75" s="53"/>
      <c r="H75" s="120"/>
      <c r="I75" s="25"/>
      <c r="J75" s="106"/>
      <c r="K75" s="49"/>
      <c r="M75" s="50"/>
    </row>
    <row r="76" spans="1:13" x14ac:dyDescent="0.25">
      <c r="C76" s="39"/>
    </row>
    <row r="77" spans="1:13" x14ac:dyDescent="0.25">
      <c r="C77" s="39"/>
      <c r="D77" s="127" t="s">
        <v>84</v>
      </c>
    </row>
    <row r="78" spans="1:13" x14ac:dyDescent="0.25">
      <c r="C78" s="39"/>
      <c r="D78" s="127" t="s">
        <v>85</v>
      </c>
    </row>
    <row r="79" spans="1:13" x14ac:dyDescent="0.25">
      <c r="C79" s="39"/>
      <c r="D79" s="2"/>
    </row>
    <row r="80" spans="1:13" x14ac:dyDescent="0.25">
      <c r="C80" s="39"/>
      <c r="D80" s="2"/>
    </row>
    <row r="81" spans="3:4" x14ac:dyDescent="0.25">
      <c r="C81" s="39"/>
      <c r="D81" s="2"/>
    </row>
  </sheetData>
  <sheetProtection algorithmName="SHA-512" hashValue="y6z1KC0pcibp6y4WYTutXFHPRhcTV578ckcTG2wLkxqBxHGipWz9NHsiIrbNJ5SbbIaMy3+SKv+0EIp8W46CbA==" saltValue="x3dcT9ORUd8JYGX+isR1ew==" spinCount="100000" sheet="1" objects="1" scenarios="1"/>
  <mergeCells count="8">
    <mergeCell ref="A58:A75"/>
    <mergeCell ref="A1:H1"/>
    <mergeCell ref="A9:A12"/>
    <mergeCell ref="A15:A20"/>
    <mergeCell ref="A23:A55"/>
    <mergeCell ref="D26:D39"/>
    <mergeCell ref="D41:D44"/>
    <mergeCell ref="D47:D55"/>
  </mergeCells>
  <pageMargins left="0.7" right="0.7" top="0.75" bottom="0.75" header="0.3" footer="0.3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341BF9D-1E52-41D9-8BE3-62E1550FC495}">
          <x14:formula1>
            <xm:f>Feuil2!$A$2:$A$21</xm:f>
          </x14:formula1>
          <xm:sqref>E10</xm:sqref>
        </x14:dataValidation>
        <x14:dataValidation type="list" allowBlank="1" showInputMessage="1" showErrorMessage="1" xr:uid="{F9A00E09-DAEC-46D9-B3C5-4394737CE66E}">
          <x14:formula1>
            <xm:f>Feuil2!$C$2:$C$21</xm:f>
          </x14:formula1>
          <xm:sqref>E58:E62</xm:sqref>
        </x14:dataValidation>
        <x14:dataValidation type="list" allowBlank="1" showInputMessage="1" showErrorMessage="1" xr:uid="{D335D091-0BC3-4C01-913E-F27C3D1ADE86}">
          <x14:formula1>
            <xm:f>Feuil2!$E$2:$E$11</xm:f>
          </x14:formula1>
          <xm:sqref>E63</xm:sqref>
        </x14:dataValidation>
        <x14:dataValidation type="list" allowBlank="1" showInputMessage="1" showErrorMessage="1" xr:uid="{3859417A-DD52-4192-8FF8-E05B93681AC0}">
          <x14:formula1>
            <xm:f>Feuil2!$G$2:$G$11</xm:f>
          </x14:formula1>
          <xm:sqref>E64:E65</xm:sqref>
        </x14:dataValidation>
        <x14:dataValidation type="list" allowBlank="1" showInputMessage="1" showErrorMessage="1" xr:uid="{6133A489-2209-4852-BB61-F99E477853EE}">
          <x14:formula1>
            <xm:f>Feuil2!$I$2:$I$15</xm:f>
          </x14:formula1>
          <xm:sqref>E66</xm:sqref>
        </x14:dataValidation>
        <x14:dataValidation type="list" allowBlank="1" showInputMessage="1" showErrorMessage="1" xr:uid="{F8554140-1DA6-4110-B2AF-A061D3B9DE15}">
          <x14:formula1>
            <xm:f>Feuil2!$M$2:$M$11</xm:f>
          </x14:formula1>
          <xm:sqref>E11</xm:sqref>
        </x14:dataValidation>
        <x14:dataValidation type="list" allowBlank="1" showInputMessage="1" showErrorMessage="1" xr:uid="{55D7324D-4205-407E-969C-D27A8DA866FD}">
          <x14:formula1>
            <xm:f>Feuil2!$O$2:$O$21</xm:f>
          </x14:formula1>
          <xm:sqref>E12</xm:sqref>
        </x14:dataValidation>
        <x14:dataValidation type="list" allowBlank="1" showInputMessage="1" showErrorMessage="1" xr:uid="{20FB4ADD-187E-42D3-A73E-D66B1175494C}">
          <x14:formula1>
            <xm:f>Feuil2!$K$2:$K$11</xm:f>
          </x14:formula1>
          <xm:sqref>E67:E70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8AEB-B565-4665-86C6-999B032516B4}">
  <dimension ref="A1:O24"/>
  <sheetViews>
    <sheetView workbookViewId="0">
      <selection activeCell="L33" sqref="L33"/>
    </sheetView>
  </sheetViews>
  <sheetFormatPr baseColWidth="10" defaultRowHeight="15" x14ac:dyDescent="0.25"/>
  <sheetData>
    <row r="1" spans="1:15" x14ac:dyDescent="0.25">
      <c r="A1" t="s">
        <v>57</v>
      </c>
      <c r="C1" t="s">
        <v>56</v>
      </c>
      <c r="E1" t="s">
        <v>55</v>
      </c>
      <c r="G1" t="s">
        <v>58</v>
      </c>
      <c r="I1" t="s">
        <v>59</v>
      </c>
      <c r="K1" t="s">
        <v>60</v>
      </c>
      <c r="M1" t="s">
        <v>86</v>
      </c>
      <c r="O1" t="s">
        <v>87</v>
      </c>
    </row>
    <row r="2" spans="1:15" x14ac:dyDescent="0.25">
      <c r="A2">
        <v>100</v>
      </c>
      <c r="C2">
        <v>500</v>
      </c>
      <c r="E2">
        <v>12</v>
      </c>
      <c r="G2">
        <v>4</v>
      </c>
      <c r="I2">
        <v>3</v>
      </c>
      <c r="K2">
        <v>12</v>
      </c>
      <c r="M2">
        <v>150</v>
      </c>
      <c r="O2">
        <v>10</v>
      </c>
    </row>
    <row r="3" spans="1:15" x14ac:dyDescent="0.25">
      <c r="A3">
        <v>200</v>
      </c>
      <c r="C3">
        <v>1000</v>
      </c>
      <c r="E3">
        <v>24</v>
      </c>
      <c r="G3">
        <v>8</v>
      </c>
      <c r="I3">
        <v>6</v>
      </c>
      <c r="K3">
        <v>24</v>
      </c>
      <c r="M3">
        <v>300</v>
      </c>
      <c r="O3">
        <v>20</v>
      </c>
    </row>
    <row r="4" spans="1:15" x14ac:dyDescent="0.25">
      <c r="A4">
        <v>300</v>
      </c>
      <c r="C4">
        <v>1500</v>
      </c>
      <c r="E4">
        <v>36</v>
      </c>
      <c r="G4">
        <v>12</v>
      </c>
      <c r="I4">
        <v>9</v>
      </c>
      <c r="K4">
        <v>36</v>
      </c>
      <c r="M4">
        <v>450</v>
      </c>
      <c r="O4">
        <v>30</v>
      </c>
    </row>
    <row r="5" spans="1:15" x14ac:dyDescent="0.25">
      <c r="A5">
        <v>400</v>
      </c>
      <c r="C5">
        <v>2000</v>
      </c>
      <c r="E5">
        <v>48</v>
      </c>
      <c r="G5">
        <v>16</v>
      </c>
      <c r="I5">
        <v>12</v>
      </c>
      <c r="K5">
        <v>48</v>
      </c>
      <c r="M5">
        <v>600</v>
      </c>
      <c r="O5">
        <v>40</v>
      </c>
    </row>
    <row r="6" spans="1:15" x14ac:dyDescent="0.25">
      <c r="A6">
        <v>500</v>
      </c>
      <c r="C6">
        <v>2500</v>
      </c>
      <c r="E6">
        <v>60</v>
      </c>
      <c r="G6">
        <v>20</v>
      </c>
      <c r="I6">
        <v>15</v>
      </c>
      <c r="K6">
        <v>60</v>
      </c>
      <c r="M6">
        <v>750</v>
      </c>
      <c r="O6">
        <v>50</v>
      </c>
    </row>
    <row r="7" spans="1:15" x14ac:dyDescent="0.25">
      <c r="A7">
        <v>600</v>
      </c>
      <c r="C7">
        <v>3000</v>
      </c>
      <c r="E7">
        <v>72</v>
      </c>
      <c r="G7">
        <v>24</v>
      </c>
      <c r="I7">
        <v>18</v>
      </c>
      <c r="K7">
        <v>72</v>
      </c>
      <c r="M7">
        <v>900</v>
      </c>
      <c r="O7">
        <v>60</v>
      </c>
    </row>
    <row r="8" spans="1:15" x14ac:dyDescent="0.25">
      <c r="A8">
        <v>700</v>
      </c>
      <c r="C8">
        <v>3500</v>
      </c>
      <c r="E8">
        <v>84</v>
      </c>
      <c r="G8">
        <v>28</v>
      </c>
      <c r="I8">
        <v>21</v>
      </c>
      <c r="K8">
        <v>84</v>
      </c>
      <c r="M8">
        <v>1050</v>
      </c>
      <c r="O8">
        <v>70</v>
      </c>
    </row>
    <row r="9" spans="1:15" x14ac:dyDescent="0.25">
      <c r="A9">
        <v>800</v>
      </c>
      <c r="C9">
        <v>4000</v>
      </c>
      <c r="E9">
        <v>96</v>
      </c>
      <c r="G9">
        <v>32</v>
      </c>
      <c r="I9">
        <v>24</v>
      </c>
      <c r="K9">
        <v>96</v>
      </c>
      <c r="M9">
        <v>1200</v>
      </c>
      <c r="O9">
        <v>80</v>
      </c>
    </row>
    <row r="10" spans="1:15" x14ac:dyDescent="0.25">
      <c r="A10">
        <v>900</v>
      </c>
      <c r="C10">
        <v>4500</v>
      </c>
      <c r="E10">
        <v>108</v>
      </c>
      <c r="G10">
        <v>36</v>
      </c>
      <c r="I10">
        <v>27</v>
      </c>
      <c r="K10">
        <v>108</v>
      </c>
      <c r="M10">
        <v>1350</v>
      </c>
      <c r="O10">
        <v>90</v>
      </c>
    </row>
    <row r="11" spans="1:15" x14ac:dyDescent="0.25">
      <c r="A11">
        <v>1000</v>
      </c>
      <c r="C11">
        <v>5000</v>
      </c>
      <c r="E11">
        <v>120</v>
      </c>
      <c r="G11">
        <v>40</v>
      </c>
      <c r="I11">
        <v>30</v>
      </c>
      <c r="K11">
        <v>120</v>
      </c>
      <c r="M11">
        <v>1500</v>
      </c>
      <c r="O11">
        <v>100</v>
      </c>
    </row>
    <row r="12" spans="1:15" x14ac:dyDescent="0.25">
      <c r="A12">
        <v>1100</v>
      </c>
      <c r="C12">
        <v>5500</v>
      </c>
      <c r="I12">
        <v>33</v>
      </c>
      <c r="M12">
        <v>1650</v>
      </c>
      <c r="O12">
        <v>110</v>
      </c>
    </row>
    <row r="13" spans="1:15" x14ac:dyDescent="0.25">
      <c r="A13">
        <v>1200</v>
      </c>
      <c r="C13">
        <v>6000</v>
      </c>
      <c r="I13">
        <v>36</v>
      </c>
      <c r="M13">
        <v>1800</v>
      </c>
      <c r="O13">
        <v>120</v>
      </c>
    </row>
    <row r="14" spans="1:15" x14ac:dyDescent="0.25">
      <c r="A14">
        <v>1300</v>
      </c>
      <c r="C14">
        <v>6500</v>
      </c>
      <c r="I14">
        <v>39</v>
      </c>
      <c r="M14">
        <v>1950</v>
      </c>
      <c r="O14">
        <v>130</v>
      </c>
    </row>
    <row r="15" spans="1:15" x14ac:dyDescent="0.25">
      <c r="A15">
        <v>1400</v>
      </c>
      <c r="C15">
        <v>7000</v>
      </c>
      <c r="I15">
        <v>42</v>
      </c>
      <c r="M15">
        <v>2100</v>
      </c>
      <c r="O15">
        <v>140</v>
      </c>
    </row>
    <row r="16" spans="1:15" x14ac:dyDescent="0.25">
      <c r="A16">
        <v>1500</v>
      </c>
      <c r="C16">
        <v>7500</v>
      </c>
      <c r="I16">
        <v>45</v>
      </c>
      <c r="M16">
        <v>2250</v>
      </c>
      <c r="O16">
        <v>150</v>
      </c>
    </row>
    <row r="17" spans="1:15" x14ac:dyDescent="0.25">
      <c r="A17">
        <v>1600</v>
      </c>
      <c r="C17">
        <v>8000</v>
      </c>
      <c r="I17">
        <v>48</v>
      </c>
      <c r="M17">
        <v>2400</v>
      </c>
      <c r="O17">
        <v>160</v>
      </c>
    </row>
    <row r="18" spans="1:15" x14ac:dyDescent="0.25">
      <c r="A18">
        <v>1700</v>
      </c>
      <c r="C18">
        <v>8500</v>
      </c>
      <c r="I18">
        <v>51</v>
      </c>
      <c r="M18">
        <v>2550</v>
      </c>
      <c r="O18">
        <v>170</v>
      </c>
    </row>
    <row r="19" spans="1:15" x14ac:dyDescent="0.25">
      <c r="A19">
        <v>1800</v>
      </c>
      <c r="C19">
        <v>9000</v>
      </c>
      <c r="I19">
        <v>54</v>
      </c>
      <c r="M19">
        <v>2700</v>
      </c>
      <c r="O19">
        <v>180</v>
      </c>
    </row>
    <row r="20" spans="1:15" x14ac:dyDescent="0.25">
      <c r="A20">
        <v>1900</v>
      </c>
      <c r="C20">
        <v>9500</v>
      </c>
      <c r="I20">
        <v>57</v>
      </c>
      <c r="M20">
        <v>2850</v>
      </c>
      <c r="O20">
        <v>190</v>
      </c>
    </row>
    <row r="21" spans="1:15" x14ac:dyDescent="0.25">
      <c r="A21">
        <v>2000</v>
      </c>
      <c r="C21">
        <v>10000</v>
      </c>
      <c r="I21">
        <v>60</v>
      </c>
      <c r="M21">
        <v>3000</v>
      </c>
      <c r="O21">
        <v>200</v>
      </c>
    </row>
    <row r="22" spans="1:15" x14ac:dyDescent="0.25">
      <c r="I22">
        <v>63</v>
      </c>
    </row>
    <row r="23" spans="1:15" x14ac:dyDescent="0.25">
      <c r="I23">
        <v>66</v>
      </c>
    </row>
    <row r="24" spans="1:15" x14ac:dyDescent="0.25">
      <c r="I24">
        <v>69</v>
      </c>
    </row>
  </sheetData>
  <sheetProtection algorithmName="SHA-512" hashValue="X3vZztTu/ldQkk38J0IX4X/AXZj17fEmMiOI9+h/tyJU4BIkBuUrSkTGYgloDsnnBLBXYJkzcYG4uEEiRLaB+g==" saltValue="3z6hvitUsnaCvih/aimVZ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Goncalves</dc:creator>
  <cp:lastModifiedBy>Cecile GONCALVES</cp:lastModifiedBy>
  <cp:lastPrinted>2025-12-18T15:07:34Z</cp:lastPrinted>
  <dcterms:created xsi:type="dcterms:W3CDTF">2023-12-20T14:24:59Z</dcterms:created>
  <dcterms:modified xsi:type="dcterms:W3CDTF">2026-01-12T14:14:06Z</dcterms:modified>
</cp:coreProperties>
</file>